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aulina\Desktop\"/>
    </mc:Choice>
  </mc:AlternateContent>
  <xr:revisionPtr revIDLastSave="0" documentId="13_ncr:1_{279847A9-711A-444B-8D9B-127BE24CA5BF}" xr6:coauthVersionLast="47" xr6:coauthVersionMax="47" xr10:uidLastSave="{00000000-0000-0000-0000-000000000000}"/>
  <workbookProtection workbookPassword="DFED" lockStructure="1" lockWindows="1"/>
  <bookViews>
    <workbookView xWindow="-120" yWindow="-120" windowWidth="29040" windowHeight="15720" xr2:uid="{00000000-000D-0000-FFFF-FFFF00000000}"/>
  </bookViews>
  <sheets>
    <sheet name="PLAN NABAVE 2019.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9" i="1" l="1"/>
  <c r="F158" i="1"/>
  <c r="F156" i="1"/>
  <c r="F154" i="1"/>
  <c r="F150" i="1"/>
  <c r="F148" i="1"/>
  <c r="F144" i="1"/>
  <c r="F141" i="1"/>
  <c r="F137" i="1"/>
  <c r="F132" i="1"/>
  <c r="F126" i="1"/>
  <c r="F121" i="1"/>
  <c r="F119" i="1"/>
  <c r="F117" i="1"/>
  <c r="F113" i="1"/>
  <c r="F108" i="1"/>
  <c r="F104" i="1"/>
  <c r="F99" i="1"/>
  <c r="F96" i="1" l="1"/>
  <c r="F90" i="1"/>
  <c r="F87" i="1" l="1"/>
  <c r="F77" i="1"/>
  <c r="F74" i="1"/>
  <c r="F63" i="1"/>
  <c r="F31" i="1"/>
  <c r="F25" i="1"/>
</calcChain>
</file>

<file path=xl/sharedStrings.xml><?xml version="1.0" encoding="utf-8"?>
<sst xmlns="http://schemas.openxmlformats.org/spreadsheetml/2006/main" count="710" uniqueCount="362">
  <si>
    <t>REPUBLIKA HRVATSKA</t>
  </si>
  <si>
    <t>ZAGRERBAČKA ŽUPANIJA</t>
  </si>
  <si>
    <t>UČENIČKI DOM IVANIĆ GRAD</t>
  </si>
  <si>
    <t>Tel:            01 / 2888096 ; 2888097 ; 2888098</t>
  </si>
  <si>
    <t>Fax :</t>
  </si>
  <si>
    <t>Web:</t>
  </si>
  <si>
    <t>poz.</t>
  </si>
  <si>
    <t>predmet nabave</t>
  </si>
  <si>
    <t>procijena vrijednost bez PDV-a</t>
  </si>
  <si>
    <t>postupak</t>
  </si>
  <si>
    <t>SLUŽBENA PUTOVANJA</t>
  </si>
  <si>
    <t>NAKNADE ZA PRIJEVOZ S POSLA I NA POSAO</t>
  </si>
  <si>
    <t>STRUČNO USAVRŠAVANJE ZAPOSLENIKA</t>
  </si>
  <si>
    <t>JEDNOSTAVNA</t>
  </si>
  <si>
    <t>MATERIJAL I SIROVINE</t>
  </si>
  <si>
    <t>krumpir i sušeno povrće</t>
  </si>
  <si>
    <t>jaja</t>
  </si>
  <si>
    <t>goveđe i teleće meso</t>
  </si>
  <si>
    <t>perad</t>
  </si>
  <si>
    <t>svinjetina</t>
  </si>
  <si>
    <t>zamrznuta riba</t>
  </si>
  <si>
    <t>panirana riba i riba u konzervi</t>
  </si>
  <si>
    <t>proizvodi od krumpira</t>
  </si>
  <si>
    <t>prerađeno povrće</t>
  </si>
  <si>
    <t>prerađeno voće</t>
  </si>
  <si>
    <t>životinjska ili biljna ulja</t>
  </si>
  <si>
    <t>mlijeko i mliječni proizvodi</t>
  </si>
  <si>
    <t>sladoled</t>
  </si>
  <si>
    <t>mlinarski proizvodi</t>
  </si>
  <si>
    <t>proizvodi od šećera-slastice</t>
  </si>
  <si>
    <t>brašno i tjestenina</t>
  </si>
  <si>
    <t>kava čaj i srodni proizvodi</t>
  </si>
  <si>
    <t>začini i začinska sredstva</t>
  </si>
  <si>
    <t>juhe i ragu juhe</t>
  </si>
  <si>
    <t>voćni sokovi,napitci</t>
  </si>
  <si>
    <t>proizvodi od zrna žitarica-riža</t>
  </si>
  <si>
    <t>ENERGIJA</t>
  </si>
  <si>
    <t>električna energija-opskrba</t>
  </si>
  <si>
    <t>JAVNI NATJEČAJ</t>
  </si>
  <si>
    <t>plin</t>
  </si>
  <si>
    <t>motorni benzin i dizel gorivo</t>
  </si>
  <si>
    <t>MATERIJAL I DIJELOVI ZA TEKUĆE I INVEST. ODR.</t>
  </si>
  <si>
    <t>SITNI INVENTAR I AUTOGUME</t>
  </si>
  <si>
    <t>autogume</t>
  </si>
  <si>
    <t>SLUŽBENA,RADNA I ZAŠTITNA ODJEĆA I OBUĆA</t>
  </si>
  <si>
    <t>radna i zaštitna odjeća i obuća</t>
  </si>
  <si>
    <t>USLUGE TELEFONA , POŠTE I PRIJEVOZA</t>
  </si>
  <si>
    <t>USLUGE TEKUĆEG I INVESTICIJ. ODRŽAVANJA</t>
  </si>
  <si>
    <t>vodoinstalaterske usluge</t>
  </si>
  <si>
    <t>soboslikarsko-ličilačke usluge</t>
  </si>
  <si>
    <t>održavanje prijevoznog sredstva</t>
  </si>
  <si>
    <t>održavanje malih poljoprivrednih strojeva</t>
  </si>
  <si>
    <t>USLUGE PROMIDŽBE I INFORMIRANJA</t>
  </si>
  <si>
    <t>elektronski mediji</t>
  </si>
  <si>
    <t>ostale usluge promidžbe i informiranja</t>
  </si>
  <si>
    <t>KOMUNALNE USLUGE</t>
  </si>
  <si>
    <t>opskrba vodom</t>
  </si>
  <si>
    <t>iznošenje i odvoz smeća</t>
  </si>
  <si>
    <t>deratizacija i dezinsekcija</t>
  </si>
  <si>
    <t>dimnja čarske i ekološke usluge</t>
  </si>
  <si>
    <t>ostale komunalne usluge</t>
  </si>
  <si>
    <t>ZDRAVSTVENE I VETERINARSKE USLUGE</t>
  </si>
  <si>
    <t>obvezni i preventivni zdravstveni pregledi</t>
  </si>
  <si>
    <t>INTELEKTUALNE I OSOBNE USLUGE</t>
  </si>
  <si>
    <t>ugovori o djelu</t>
  </si>
  <si>
    <t>usluge odvjetnika i pravno savjetovanje</t>
  </si>
  <si>
    <t>usluge agencija,student servisa</t>
  </si>
  <si>
    <t>ostale intelektualne usluge</t>
  </si>
  <si>
    <t>RAČUANLNE USLUGE</t>
  </si>
  <si>
    <t>usluge ažuriranja računalnih baza</t>
  </si>
  <si>
    <t>usluge razvoja software-a</t>
  </si>
  <si>
    <t>ostale računalne usluge</t>
  </si>
  <si>
    <t>OSTALE USLUGE</t>
  </si>
  <si>
    <t>grafičke i tiskarske usluge</t>
  </si>
  <si>
    <t>film i izrada fotografija</t>
  </si>
  <si>
    <t>usluge pri registraciji prijevoznih sredstava</t>
  </si>
  <si>
    <t>ostale nespomenute usluge</t>
  </si>
  <si>
    <t>PREMIJE OSIGURANJA</t>
  </si>
  <si>
    <t>premije osiguranja prijevoznih sredstava</t>
  </si>
  <si>
    <t>premije osiguranja ostale imovine</t>
  </si>
  <si>
    <t>premije osiguranja djelatnika i učenika</t>
  </si>
  <si>
    <t>ČLANARINE</t>
  </si>
  <si>
    <t>tuzemne članarine</t>
  </si>
  <si>
    <t>PRISTOJBE I NAKNADE</t>
  </si>
  <si>
    <t>upravne i administrativne pristojbe</t>
  </si>
  <si>
    <t>sudske pristojbe</t>
  </si>
  <si>
    <t>javnobilježničke pristojbe</t>
  </si>
  <si>
    <t>ostale pristojbe</t>
  </si>
  <si>
    <t>OSTALI NESPOMENUTI RASHODI POSLOVANJA</t>
  </si>
  <si>
    <t>rashodi protokola ( vijenci,cvijeće,svijeće…)</t>
  </si>
  <si>
    <t>bankarske usluge i usluge platnog prometa</t>
  </si>
  <si>
    <t>usluge banaka</t>
  </si>
  <si>
    <t>zatezne kamate</t>
  </si>
  <si>
    <t>zatezne kamate iz poslovnih odnosa</t>
  </si>
  <si>
    <t>uredska oprema i namještaj</t>
  </si>
  <si>
    <t>računala i računalna oprema</t>
  </si>
  <si>
    <t>uredski namještaj</t>
  </si>
  <si>
    <t>oprema za održavanje i zaštitu</t>
  </si>
  <si>
    <t>komunikacijska oprema</t>
  </si>
  <si>
    <t>radio i TV prijemnici</t>
  </si>
  <si>
    <t>ostala komunikacijska oprema</t>
  </si>
  <si>
    <t>oprema za grijanje,ventilaciju i hlađenje</t>
  </si>
  <si>
    <t>oprema za održavanje prostorija</t>
  </si>
  <si>
    <t>oprema za protupožarnu zaštitu</t>
  </si>
  <si>
    <t>sportska i glazbena oprema</t>
  </si>
  <si>
    <t>sportska oprema</t>
  </si>
  <si>
    <t>uređaji,strojevi i oprema</t>
  </si>
  <si>
    <t>uređaji</t>
  </si>
  <si>
    <t>strojevi</t>
  </si>
  <si>
    <t>oprema</t>
  </si>
  <si>
    <t>prijevozna sredstva u cestovnom prometu</t>
  </si>
  <si>
    <t>osobni automobil</t>
  </si>
  <si>
    <t>KNJIGE</t>
  </si>
  <si>
    <t>knjige</t>
  </si>
  <si>
    <t xml:space="preserve">            Ravnatelj:</t>
  </si>
  <si>
    <t>CPV</t>
  </si>
  <si>
    <t xml:space="preserve">ostale usluge </t>
  </si>
  <si>
    <t>Almir Alimanović,prof.</t>
  </si>
  <si>
    <t>E-mail :     paulina.vukic@skole.hr</t>
  </si>
  <si>
    <t>Ulica slobode 37,10310  IVANIĆ-GRAD</t>
  </si>
  <si>
    <t>REPREZENTACIJA</t>
  </si>
  <si>
    <t>reprezentacija</t>
  </si>
  <si>
    <t>DODATNA ULAGANJA NA GRAĐEVINSKIM OBJ.</t>
  </si>
  <si>
    <t>Dodatna ulaganja na građevinskim objektima</t>
  </si>
  <si>
    <t>zamrznuti krumpir</t>
  </si>
  <si>
    <t>smrznuto voće i povrće</t>
  </si>
  <si>
    <t>konzervirani i prerađeni proizvodi od mesa</t>
  </si>
  <si>
    <t>Ev. Br. Nabave</t>
  </si>
  <si>
    <t>1.</t>
  </si>
  <si>
    <t>1.1.</t>
  </si>
  <si>
    <t>Naziv iz proračunskog plana</t>
  </si>
  <si>
    <t>Službena putovanja i smještaj</t>
  </si>
  <si>
    <t>2.</t>
  </si>
  <si>
    <t>2.1.</t>
  </si>
  <si>
    <t>3.</t>
  </si>
  <si>
    <t>3.1.</t>
  </si>
  <si>
    <t>Stručno usavršavanje                            / seminari, tečajevi,…/</t>
  </si>
  <si>
    <t>4.</t>
  </si>
  <si>
    <t xml:space="preserve">Razna uredska oprema </t>
  </si>
  <si>
    <t>Patrone s tonerom</t>
  </si>
  <si>
    <t>Proizvodi za čišćenje i potrošni materijal</t>
  </si>
  <si>
    <t>Materijal za higijenske potrebe i njegu</t>
  </si>
  <si>
    <t>Tisak i stručna literatura</t>
  </si>
  <si>
    <t xml:space="preserve">prijevoz s posla i na posao                        </t>
  </si>
  <si>
    <t>UREDSKI MATERIJAL I OSTALI MATERIJALNI RASHODI</t>
  </si>
  <si>
    <t>4.1.</t>
  </si>
  <si>
    <t>4.2.,</t>
  </si>
  <si>
    <t>4.3.</t>
  </si>
  <si>
    <t>4.4.</t>
  </si>
  <si>
    <t>4.5.</t>
  </si>
  <si>
    <t>5.</t>
  </si>
  <si>
    <t>15810000-9</t>
  </si>
  <si>
    <t>krušni proizvodi i svježa peciva</t>
  </si>
  <si>
    <t>svježe voće i orašasti plodovi</t>
  </si>
  <si>
    <t>svježe povrće</t>
  </si>
  <si>
    <t>15612000-1</t>
  </si>
  <si>
    <t>pripravljene žitarice za doručak</t>
  </si>
  <si>
    <t>15613310-4</t>
  </si>
  <si>
    <t>šećer i srodni proizvodi</t>
  </si>
  <si>
    <t>15830000-5</t>
  </si>
  <si>
    <t>15870000-7</t>
  </si>
  <si>
    <t>15860000-4</t>
  </si>
  <si>
    <t>kakao, čokolada i slatkiši</t>
  </si>
  <si>
    <t>15840000-8</t>
  </si>
  <si>
    <t>15980000-1</t>
  </si>
  <si>
    <t>15610000-7</t>
  </si>
  <si>
    <t>15833100-7</t>
  </si>
  <si>
    <t>15891400-4</t>
  </si>
  <si>
    <t>15613000-8</t>
  </si>
  <si>
    <t>09310000-5</t>
  </si>
  <si>
    <t>09123000-7</t>
  </si>
  <si>
    <t>09132000-3</t>
  </si>
  <si>
    <t>materijal za tek, održavanje objekata i opreme</t>
  </si>
  <si>
    <t>31000000-6</t>
  </si>
  <si>
    <t>kuhinjska oprema i pribor   opremanje doma</t>
  </si>
  <si>
    <t>39220000-0</t>
  </si>
  <si>
    <t>34351100-3</t>
  </si>
  <si>
    <t>18110000-3</t>
  </si>
  <si>
    <t>usluge telefona</t>
  </si>
  <si>
    <t>poštanske usluge</t>
  </si>
  <si>
    <t>64200000-8</t>
  </si>
  <si>
    <t>64110000-0</t>
  </si>
  <si>
    <t>45450000-6</t>
  </si>
  <si>
    <t>45442100-8</t>
  </si>
  <si>
    <t>elektro usluge</t>
  </si>
  <si>
    <t>45310000-3</t>
  </si>
  <si>
    <t>usl. Tek. I inv.  Održavanje građevinskih objekata</t>
  </si>
  <si>
    <t>50700000-2</t>
  </si>
  <si>
    <t>ostali završni građevinski radovi</t>
  </si>
  <si>
    <t>usluge popravka i održavanja opreme</t>
  </si>
  <si>
    <t>50800000-3</t>
  </si>
  <si>
    <t>456450000-6</t>
  </si>
  <si>
    <t>5011200-3</t>
  </si>
  <si>
    <t>64216200-5</t>
  </si>
  <si>
    <t>79341000-6</t>
  </si>
  <si>
    <t>65111000-4</t>
  </si>
  <si>
    <t>65000000-3</t>
  </si>
  <si>
    <t>90923000-3</t>
  </si>
  <si>
    <t>90915000-4</t>
  </si>
  <si>
    <t>85100000-0</t>
  </si>
  <si>
    <t>labaratorijske usluge</t>
  </si>
  <si>
    <t>85145000-7</t>
  </si>
  <si>
    <t>75121000-0</t>
  </si>
  <si>
    <t>72000000-5</t>
  </si>
  <si>
    <t>79810000-5</t>
  </si>
  <si>
    <t>79961000-8</t>
  </si>
  <si>
    <t>66515200-5</t>
  </si>
  <si>
    <t>66514110-0</t>
  </si>
  <si>
    <t>66510000-8</t>
  </si>
  <si>
    <t>slobonde aktivnost- domijad</t>
  </si>
  <si>
    <t>učenički izleti</t>
  </si>
  <si>
    <t>ulaznice za muzeje, kazalište</t>
  </si>
  <si>
    <t>učeničke radionice</t>
  </si>
  <si>
    <t>60000000-8</t>
  </si>
  <si>
    <t>bankarske usluge platnog prometa</t>
  </si>
  <si>
    <t>66110000-4</t>
  </si>
  <si>
    <t>30191000-4</t>
  </si>
  <si>
    <t>42510000-4</t>
  </si>
  <si>
    <t>29711000-6</t>
  </si>
  <si>
    <t>29713000-0</t>
  </si>
  <si>
    <t>34110000-1</t>
  </si>
  <si>
    <t>SVEUKUPNO:</t>
  </si>
  <si>
    <t>5.1.</t>
  </si>
  <si>
    <t>5.2.</t>
  </si>
  <si>
    <t>5.8.</t>
  </si>
  <si>
    <t>5.5.</t>
  </si>
  <si>
    <t>5.7.</t>
  </si>
  <si>
    <t>5.3.</t>
  </si>
  <si>
    <t>5.4.</t>
  </si>
  <si>
    <t>5.6.</t>
  </si>
  <si>
    <t>5.9.</t>
  </si>
  <si>
    <t>5.10.</t>
  </si>
  <si>
    <t>5.11.</t>
  </si>
  <si>
    <t>5.12.</t>
  </si>
  <si>
    <t>5.13.</t>
  </si>
  <si>
    <t>5.14.</t>
  </si>
  <si>
    <t>5.15.</t>
  </si>
  <si>
    <t>5.16.</t>
  </si>
  <si>
    <t>5.17.</t>
  </si>
  <si>
    <t>5.18.</t>
  </si>
  <si>
    <t>5.19.</t>
  </si>
  <si>
    <t>5.20.</t>
  </si>
  <si>
    <t>5.21.</t>
  </si>
  <si>
    <t>5.22.</t>
  </si>
  <si>
    <t>5.23.</t>
  </si>
  <si>
    <t>5.24.</t>
  </si>
  <si>
    <t>5.25.</t>
  </si>
  <si>
    <t>5.26.</t>
  </si>
  <si>
    <t>5.27.</t>
  </si>
  <si>
    <t>5.28.</t>
  </si>
  <si>
    <t>5.29.</t>
  </si>
  <si>
    <t>5.30.</t>
  </si>
  <si>
    <t>5.31.</t>
  </si>
  <si>
    <t>6.1.</t>
  </si>
  <si>
    <t>6.</t>
  </si>
  <si>
    <t>8.</t>
  </si>
  <si>
    <t>6.2.</t>
  </si>
  <si>
    <t>6.3.</t>
  </si>
  <si>
    <t>7.</t>
  </si>
  <si>
    <t>7.1.</t>
  </si>
  <si>
    <t>8.1.</t>
  </si>
  <si>
    <t>8.2.</t>
  </si>
  <si>
    <t>9.</t>
  </si>
  <si>
    <t>9.1.</t>
  </si>
  <si>
    <t>10.</t>
  </si>
  <si>
    <t>10.1.</t>
  </si>
  <si>
    <t>10.2.</t>
  </si>
  <si>
    <t>11.</t>
  </si>
  <si>
    <t>11.1.</t>
  </si>
  <si>
    <t>11.2.</t>
  </si>
  <si>
    <t>11.3.</t>
  </si>
  <si>
    <t>11.4.</t>
  </si>
  <si>
    <t>11.5.</t>
  </si>
  <si>
    <t>11.6.</t>
  </si>
  <si>
    <t>11.7.</t>
  </si>
  <si>
    <t>11.8.</t>
  </si>
  <si>
    <t>11.9.</t>
  </si>
  <si>
    <t>12.</t>
  </si>
  <si>
    <t>12.1.</t>
  </si>
  <si>
    <t>12.2.</t>
  </si>
  <si>
    <t>12.3.</t>
  </si>
  <si>
    <t>12.4.</t>
  </si>
  <si>
    <t>12.5.</t>
  </si>
  <si>
    <t>12.6.</t>
  </si>
  <si>
    <t>12.7.</t>
  </si>
  <si>
    <t>12.8.</t>
  </si>
  <si>
    <t>13.</t>
  </si>
  <si>
    <t>13.1.</t>
  </si>
  <si>
    <t>13.2.</t>
  </si>
  <si>
    <t>14.</t>
  </si>
  <si>
    <t>14.1.</t>
  </si>
  <si>
    <t>14.2.</t>
  </si>
  <si>
    <t>14.3.</t>
  </si>
  <si>
    <t>14.4.</t>
  </si>
  <si>
    <t>15.</t>
  </si>
  <si>
    <t>15.1.</t>
  </si>
  <si>
    <t>15.2.</t>
  </si>
  <si>
    <t>15.3.</t>
  </si>
  <si>
    <t>16.</t>
  </si>
  <si>
    <t>16.1.</t>
  </si>
  <si>
    <t>16.2.</t>
  </si>
  <si>
    <t>16.3.</t>
  </si>
  <si>
    <t>16.4.</t>
  </si>
  <si>
    <t>17.</t>
  </si>
  <si>
    <t>17.1.</t>
  </si>
  <si>
    <t>17.2.</t>
  </si>
  <si>
    <t>17.3.</t>
  </si>
  <si>
    <t>18.</t>
  </si>
  <si>
    <t>18.1.</t>
  </si>
  <si>
    <t>19.</t>
  </si>
  <si>
    <t>19.1.</t>
  </si>
  <si>
    <t>20.</t>
  </si>
  <si>
    <t>20.1.</t>
  </si>
  <si>
    <t>20.2.</t>
  </si>
  <si>
    <t>20.3.</t>
  </si>
  <si>
    <t>20.4.</t>
  </si>
  <si>
    <t>21.</t>
  </si>
  <si>
    <t>21.1.</t>
  </si>
  <si>
    <t>21.2.</t>
  </si>
  <si>
    <t>21.3.</t>
  </si>
  <si>
    <t>21.4.</t>
  </si>
  <si>
    <t>21.5.</t>
  </si>
  <si>
    <t>22.</t>
  </si>
  <si>
    <t>22.1.</t>
  </si>
  <si>
    <t>22.2.</t>
  </si>
  <si>
    <t>23.</t>
  </si>
  <si>
    <t>23.1.</t>
  </si>
  <si>
    <t>24.</t>
  </si>
  <si>
    <t>24.1.</t>
  </si>
  <si>
    <t>24.2.</t>
  </si>
  <si>
    <t>24.3.</t>
  </si>
  <si>
    <t>25.</t>
  </si>
  <si>
    <t>25.1.</t>
  </si>
  <si>
    <t>25.2.</t>
  </si>
  <si>
    <t>26.</t>
  </si>
  <si>
    <t>26.1.</t>
  </si>
  <si>
    <t>26.2.</t>
  </si>
  <si>
    <t>26.3.</t>
  </si>
  <si>
    <t>27.</t>
  </si>
  <si>
    <t>27.1.</t>
  </si>
  <si>
    <t>28.</t>
  </si>
  <si>
    <t>28.1.</t>
  </si>
  <si>
    <t>28.2.</t>
  </si>
  <si>
    <t>28.3.</t>
  </si>
  <si>
    <t>29.</t>
  </si>
  <si>
    <t>29.1.</t>
  </si>
  <si>
    <t>30.</t>
  </si>
  <si>
    <t>30.1.</t>
  </si>
  <si>
    <t>31.</t>
  </si>
  <si>
    <t>31.1.</t>
  </si>
  <si>
    <t>ljekovi</t>
  </si>
  <si>
    <t>Ugovor o JN/ okvirni sporazum</t>
  </si>
  <si>
    <t>narudžbenica</t>
  </si>
  <si>
    <t>ugovor/  narudžbenica</t>
  </si>
  <si>
    <t>okvirni sporazum</t>
  </si>
  <si>
    <t>planirano trajanje ugovora</t>
  </si>
  <si>
    <t>1.godina</t>
  </si>
  <si>
    <t>Na temelju članka 28.stavka 1. ZAKONA O JAVNOJ NABAVI  NN  114/22.</t>
  </si>
  <si>
    <t xml:space="preserve"> PLAN NABAVE ZA 2025.GODINU</t>
  </si>
  <si>
    <t>KLASA: 400-06/25-01/1</t>
  </si>
  <si>
    <t>URBROJ: 238-10-52-01-25-1</t>
  </si>
  <si>
    <t>Ivanić Grad 30.01.2025.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</si>
</sst>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n_-;\-* #,##0.00\ _k_n_-;_-* &quot;-&quot;??\ _k_n_-;_-@_-"/>
  </numFmts>
  <fonts count="8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b/>
      <sz val="2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  <font>
      <b/>
      <sz val="12"/>
      <name val="Arial"/>
      <family val="2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Alignment="1"/>
    <xf numFmtId="164" fontId="1" fillId="0" borderId="0" xfId="1" applyAlignment="1"/>
    <xf numFmtId="0" fontId="0" fillId="0" borderId="0" xfId="0" applyAlignment="1">
      <alignment horizontal="center"/>
    </xf>
    <xf numFmtId="0" fontId="0" fillId="0" borderId="0" xfId="0" applyAlignment="1"/>
    <xf numFmtId="0" fontId="3" fillId="0" borderId="0" xfId="0" applyFont="1" applyAlignment="1"/>
    <xf numFmtId="0" fontId="2" fillId="0" borderId="1" xfId="0" applyFont="1" applyBorder="1" applyAlignment="1">
      <alignment horizontal="center"/>
    </xf>
    <xf numFmtId="164" fontId="2" fillId="0" borderId="1" xfId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64" fontId="1" fillId="0" borderId="1" xfId="1" applyBorder="1"/>
    <xf numFmtId="164" fontId="4" fillId="0" borderId="1" xfId="1" applyFont="1" applyBorder="1"/>
    <xf numFmtId="164" fontId="1" fillId="0" borderId="0" xfId="1"/>
    <xf numFmtId="0" fontId="2" fillId="0" borderId="0" xfId="0" applyFont="1" applyAlignment="1">
      <alignment horizontal="center"/>
    </xf>
    <xf numFmtId="0" fontId="0" fillId="0" borderId="0" xfId="0" applyBorder="1"/>
    <xf numFmtId="164" fontId="5" fillId="0" borderId="1" xfId="1" applyFont="1" applyBorder="1"/>
    <xf numFmtId="164" fontId="6" fillId="0" borderId="1" xfId="1" applyFont="1" applyBorder="1" applyAlignment="1">
      <alignment horizontal="right"/>
    </xf>
    <xf numFmtId="164" fontId="1" fillId="0" borderId="0" xfId="1" applyAlignment="1">
      <alignment horizontal="right"/>
    </xf>
    <xf numFmtId="0" fontId="0" fillId="0" borderId="0" xfId="0" applyAlignment="1">
      <alignment horizontal="left"/>
    </xf>
    <xf numFmtId="0" fontId="2" fillId="0" borderId="0" xfId="0" applyFont="1"/>
    <xf numFmtId="4" fontId="0" fillId="0" borderId="0" xfId="0" applyNumberFormat="1" applyFill="1" applyAlignment="1">
      <alignment wrapText="1"/>
    </xf>
    <xf numFmtId="164" fontId="0" fillId="0" borderId="0" xfId="1" applyFont="1" applyAlignment="1">
      <alignment horizontal="right"/>
    </xf>
    <xf numFmtId="0" fontId="0" fillId="0" borderId="0" xfId="0" applyAlignment="1">
      <alignment wrapText="1"/>
    </xf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3" xfId="0" applyBorder="1"/>
    <xf numFmtId="0" fontId="2" fillId="0" borderId="1" xfId="0" applyFont="1" applyBorder="1" applyAlignment="1">
      <alignment wrapText="1"/>
    </xf>
    <xf numFmtId="0" fontId="2" fillId="0" borderId="3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164" fontId="1" fillId="0" borderId="1" xfId="1" applyBorder="1" applyAlignment="1">
      <alignment wrapText="1"/>
    </xf>
    <xf numFmtId="0" fontId="5" fillId="0" borderId="3" xfId="0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164" fontId="5" fillId="0" borderId="1" xfId="1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164" fontId="2" fillId="0" borderId="1" xfId="1" applyFont="1" applyBorder="1"/>
    <xf numFmtId="2" fontId="4" fillId="0" borderId="1" xfId="1" applyNumberFormat="1" applyFont="1" applyBorder="1" applyAlignment="1">
      <alignment horizontal="center"/>
    </xf>
    <xf numFmtId="164" fontId="1" fillId="0" borderId="1" xfId="1" applyFont="1" applyBorder="1"/>
    <xf numFmtId="164" fontId="4" fillId="0" borderId="0" xfId="1" applyFont="1" applyBorder="1"/>
    <xf numFmtId="164" fontId="4" fillId="0" borderId="0" xfId="1" applyFont="1"/>
    <xf numFmtId="164" fontId="2" fillId="0" borderId="4" xfId="1" applyFont="1" applyBorder="1"/>
    <xf numFmtId="164" fontId="4" fillId="0" borderId="1" xfId="1" applyFont="1" applyBorder="1" applyAlignment="1">
      <alignment horizontal="right"/>
    </xf>
    <xf numFmtId="4" fontId="6" fillId="0" borderId="1" xfId="1" applyNumberFormat="1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I173"/>
  <sheetViews>
    <sheetView windowProtection="1" tabSelected="1" topLeftCell="A154" zoomScale="130" zoomScaleNormal="130" workbookViewId="0">
      <selection activeCell="B164" sqref="B164"/>
    </sheetView>
  </sheetViews>
  <sheetFormatPr defaultRowHeight="12.75" x14ac:dyDescent="0.2"/>
  <cols>
    <col min="2" max="2" width="11.28515625" customWidth="1"/>
    <col min="3" max="3" width="7.7109375" style="13" customWidth="1"/>
    <col min="4" max="4" width="18.28515625" customWidth="1"/>
    <col min="5" max="5" width="21.85546875" customWidth="1"/>
    <col min="6" max="6" width="18.85546875" style="12" customWidth="1"/>
    <col min="7" max="7" width="12.28515625" style="12" customWidth="1"/>
    <col min="8" max="8" width="14.5703125" style="3" customWidth="1"/>
  </cols>
  <sheetData>
    <row r="1" spans="1:9" x14ac:dyDescent="0.2">
      <c r="A1" s="1" t="s">
        <v>0</v>
      </c>
      <c r="B1" s="1"/>
      <c r="C1" s="2"/>
      <c r="D1" s="1"/>
      <c r="E1" s="1"/>
      <c r="F1" s="2"/>
      <c r="G1" s="2"/>
    </row>
    <row r="2" spans="1:9" x14ac:dyDescent="0.2">
      <c r="A2" s="1" t="s">
        <v>1</v>
      </c>
      <c r="B2" s="1"/>
      <c r="C2" s="2"/>
      <c r="D2" s="1"/>
      <c r="E2" s="1"/>
      <c r="F2" s="2"/>
      <c r="G2" s="2"/>
    </row>
    <row r="3" spans="1:9" x14ac:dyDescent="0.2">
      <c r="A3" s="1" t="s">
        <v>2</v>
      </c>
      <c r="B3" s="1"/>
      <c r="C3" s="2"/>
      <c r="D3" s="1"/>
      <c r="E3" s="1"/>
      <c r="F3" s="2"/>
      <c r="G3" s="2"/>
    </row>
    <row r="4" spans="1:9" x14ac:dyDescent="0.2">
      <c r="A4" s="1" t="s">
        <v>119</v>
      </c>
      <c r="B4" s="1"/>
      <c r="C4" s="2"/>
      <c r="D4" s="1"/>
      <c r="E4" s="1"/>
      <c r="F4" s="2"/>
      <c r="G4" s="2"/>
    </row>
    <row r="5" spans="1:9" x14ac:dyDescent="0.2">
      <c r="A5" s="1" t="s">
        <v>3</v>
      </c>
      <c r="B5" s="1"/>
      <c r="C5" s="2"/>
      <c r="D5" s="1"/>
      <c r="E5" s="1"/>
      <c r="F5" s="2"/>
      <c r="G5" s="2"/>
    </row>
    <row r="6" spans="1:9" x14ac:dyDescent="0.2">
      <c r="A6" s="1" t="s">
        <v>4</v>
      </c>
      <c r="B6" s="1"/>
      <c r="C6" s="2"/>
      <c r="D6" s="1"/>
      <c r="E6" s="1"/>
      <c r="F6" s="2"/>
      <c r="G6" s="2"/>
    </row>
    <row r="7" spans="1:9" x14ac:dyDescent="0.2">
      <c r="A7" s="1" t="s">
        <v>118</v>
      </c>
      <c r="B7" s="1"/>
      <c r="C7" s="2"/>
      <c r="D7" s="1"/>
      <c r="E7" s="1"/>
      <c r="F7" s="2"/>
      <c r="G7" s="2"/>
    </row>
    <row r="8" spans="1:9" x14ac:dyDescent="0.2">
      <c r="A8" s="1" t="s">
        <v>5</v>
      </c>
      <c r="B8" s="1"/>
      <c r="C8" s="2"/>
      <c r="D8" s="1"/>
      <c r="E8" s="1"/>
      <c r="F8" s="2"/>
      <c r="G8" s="2"/>
    </row>
    <row r="9" spans="1:9" x14ac:dyDescent="0.2">
      <c r="A9" s="1"/>
      <c r="B9" s="1"/>
      <c r="C9" s="2"/>
      <c r="D9" s="1"/>
      <c r="E9" s="1"/>
      <c r="F9" s="2"/>
      <c r="G9" s="2"/>
    </row>
    <row r="10" spans="1:9" x14ac:dyDescent="0.2">
      <c r="A10" s="1" t="s">
        <v>357</v>
      </c>
      <c r="B10" s="1"/>
      <c r="C10" s="2"/>
      <c r="D10" s="1"/>
      <c r="E10" s="1"/>
      <c r="F10" s="2"/>
      <c r="G10" s="2"/>
    </row>
    <row r="11" spans="1:9" x14ac:dyDescent="0.2">
      <c r="C11" s="1"/>
      <c r="D11" s="4"/>
      <c r="E11" s="4"/>
      <c r="F11" s="2"/>
      <c r="G11" s="2"/>
    </row>
    <row r="12" spans="1:9" ht="26.25" x14ac:dyDescent="0.4">
      <c r="C12" s="1"/>
      <c r="D12" s="5" t="s">
        <v>358</v>
      </c>
      <c r="E12" s="5"/>
      <c r="F12" s="2"/>
      <c r="G12" s="2"/>
    </row>
    <row r="13" spans="1:9" x14ac:dyDescent="0.2">
      <c r="C13" s="1"/>
      <c r="D13" s="4"/>
      <c r="E13" s="4"/>
      <c r="F13" s="2"/>
      <c r="G13" s="2"/>
    </row>
    <row r="14" spans="1:9" x14ac:dyDescent="0.2">
      <c r="C14" s="1"/>
      <c r="D14" s="4"/>
      <c r="E14" s="4"/>
      <c r="F14" s="2"/>
      <c r="G14" s="2"/>
    </row>
    <row r="15" spans="1:9" ht="42.75" customHeight="1" x14ac:dyDescent="0.2">
      <c r="A15" s="29" t="s">
        <v>127</v>
      </c>
      <c r="B15" s="32" t="s">
        <v>115</v>
      </c>
      <c r="C15" s="33" t="s">
        <v>6</v>
      </c>
      <c r="D15" s="34" t="s">
        <v>130</v>
      </c>
      <c r="E15" s="34" t="s">
        <v>7</v>
      </c>
      <c r="F15" s="35" t="s">
        <v>8</v>
      </c>
      <c r="G15" s="35" t="s">
        <v>351</v>
      </c>
      <c r="H15" s="36" t="s">
        <v>9</v>
      </c>
      <c r="I15" s="29" t="s">
        <v>355</v>
      </c>
    </row>
    <row r="16" spans="1:9" x14ac:dyDescent="0.2">
      <c r="A16" s="8"/>
      <c r="B16" s="25"/>
      <c r="C16" s="23"/>
      <c r="D16" s="24"/>
      <c r="E16" s="24"/>
      <c r="F16" s="7"/>
      <c r="G16" s="7"/>
      <c r="H16" s="6"/>
      <c r="I16" s="8"/>
    </row>
    <row r="17" spans="1:9" x14ac:dyDescent="0.2">
      <c r="A17" s="8"/>
      <c r="B17" s="25"/>
      <c r="C17" s="23"/>
      <c r="D17" s="24"/>
      <c r="E17" s="24"/>
      <c r="F17" s="10"/>
      <c r="G17" s="10"/>
      <c r="H17" s="9"/>
      <c r="I17" s="8"/>
    </row>
    <row r="18" spans="1:9" x14ac:dyDescent="0.2">
      <c r="A18" s="8"/>
      <c r="B18" s="25"/>
      <c r="C18" s="23"/>
      <c r="D18" s="26"/>
      <c r="E18" s="26"/>
      <c r="F18" s="10"/>
      <c r="G18" s="10"/>
      <c r="H18" s="9"/>
      <c r="I18" s="8"/>
    </row>
    <row r="19" spans="1:9" ht="25.5" x14ac:dyDescent="0.2">
      <c r="A19" s="8" t="s">
        <v>128</v>
      </c>
      <c r="B19" s="25"/>
      <c r="C19" s="23">
        <v>3211</v>
      </c>
      <c r="D19" s="27" t="s">
        <v>10</v>
      </c>
      <c r="E19" s="27"/>
      <c r="F19" s="15">
        <v>6959.5</v>
      </c>
      <c r="G19" s="10"/>
      <c r="H19" s="9"/>
      <c r="I19" s="8"/>
    </row>
    <row r="20" spans="1:9" ht="25.5" x14ac:dyDescent="0.2">
      <c r="A20" s="8" t="s">
        <v>129</v>
      </c>
      <c r="B20" s="25">
        <v>63515000</v>
      </c>
      <c r="C20" s="23"/>
      <c r="D20" s="28"/>
      <c r="E20" s="28" t="s">
        <v>131</v>
      </c>
      <c r="F20" s="10">
        <v>6959.5</v>
      </c>
      <c r="G20" s="10" t="s">
        <v>352</v>
      </c>
      <c r="H20" s="9" t="s">
        <v>13</v>
      </c>
      <c r="I20" s="8"/>
    </row>
    <row r="21" spans="1:9" ht="51" x14ac:dyDescent="0.2">
      <c r="A21" s="8" t="s">
        <v>132</v>
      </c>
      <c r="B21" s="25"/>
      <c r="C21" s="23">
        <v>3212</v>
      </c>
      <c r="D21" s="26" t="s">
        <v>11</v>
      </c>
      <c r="E21" s="26"/>
      <c r="F21" s="15">
        <v>5760</v>
      </c>
      <c r="G21" s="10"/>
      <c r="H21" s="9"/>
      <c r="I21" s="8"/>
    </row>
    <row r="22" spans="1:9" ht="25.5" x14ac:dyDescent="0.2">
      <c r="A22" s="8" t="s">
        <v>133</v>
      </c>
      <c r="B22" s="25">
        <v>60112000</v>
      </c>
      <c r="C22" s="23"/>
      <c r="D22" s="28"/>
      <c r="E22" s="28" t="s">
        <v>143</v>
      </c>
      <c r="F22" s="11">
        <v>5760</v>
      </c>
      <c r="G22" s="31" t="s">
        <v>353</v>
      </c>
      <c r="H22" s="9" t="s">
        <v>13</v>
      </c>
      <c r="I22" s="8" t="s">
        <v>356</v>
      </c>
    </row>
    <row r="23" spans="1:9" ht="38.25" x14ac:dyDescent="0.2">
      <c r="A23" s="8" t="s">
        <v>134</v>
      </c>
      <c r="B23" s="25"/>
      <c r="C23" s="23">
        <v>3213</v>
      </c>
      <c r="D23" s="26" t="s">
        <v>12</v>
      </c>
      <c r="E23" s="26"/>
      <c r="F23" s="37">
        <v>1012.36</v>
      </c>
      <c r="G23" s="11"/>
      <c r="H23" s="9"/>
      <c r="I23" s="8"/>
    </row>
    <row r="24" spans="1:9" ht="25.5" x14ac:dyDescent="0.2">
      <c r="A24" s="8" t="s">
        <v>135</v>
      </c>
      <c r="B24" s="25">
        <v>80530000</v>
      </c>
      <c r="C24" s="23"/>
      <c r="D24" s="28"/>
      <c r="E24" s="28" t="s">
        <v>136</v>
      </c>
      <c r="F24" s="39">
        <v>1012.36</v>
      </c>
      <c r="G24" s="31" t="s">
        <v>353</v>
      </c>
      <c r="H24" s="9" t="s">
        <v>13</v>
      </c>
      <c r="I24" s="8" t="s">
        <v>356</v>
      </c>
    </row>
    <row r="25" spans="1:9" ht="63.75" x14ac:dyDescent="0.2">
      <c r="A25" s="8" t="s">
        <v>137</v>
      </c>
      <c r="B25" s="25"/>
      <c r="C25" s="23">
        <v>3221</v>
      </c>
      <c r="D25" s="26" t="s">
        <v>144</v>
      </c>
      <c r="E25" s="26"/>
      <c r="F25" s="37">
        <f>SUM(F26:F30)</f>
        <v>14733.14</v>
      </c>
      <c r="G25" s="10"/>
      <c r="H25" s="9"/>
      <c r="I25" s="8"/>
    </row>
    <row r="26" spans="1:9" ht="25.5" x14ac:dyDescent="0.2">
      <c r="A26" s="8" t="s">
        <v>145</v>
      </c>
      <c r="B26" s="25">
        <v>22800000</v>
      </c>
      <c r="C26" s="23"/>
      <c r="D26" s="24"/>
      <c r="E26" s="24" t="s">
        <v>138</v>
      </c>
      <c r="F26" s="11">
        <v>2700.82</v>
      </c>
      <c r="G26" s="31" t="s">
        <v>353</v>
      </c>
      <c r="H26" s="9" t="s">
        <v>13</v>
      </c>
      <c r="I26" s="8" t="s">
        <v>356</v>
      </c>
    </row>
    <row r="27" spans="1:9" ht="25.5" x14ac:dyDescent="0.2">
      <c r="A27" s="8" t="s">
        <v>146</v>
      </c>
      <c r="B27" s="25">
        <v>30125000</v>
      </c>
      <c r="C27" s="23"/>
      <c r="D27" s="24"/>
      <c r="E27" s="24" t="s">
        <v>139</v>
      </c>
      <c r="F27" s="11">
        <v>1246.8</v>
      </c>
      <c r="G27" s="31" t="s">
        <v>353</v>
      </c>
      <c r="H27" s="9" t="s">
        <v>13</v>
      </c>
      <c r="I27" s="8" t="s">
        <v>356</v>
      </c>
    </row>
    <row r="28" spans="1:9" ht="25.5" x14ac:dyDescent="0.2">
      <c r="A28" s="8" t="s">
        <v>147</v>
      </c>
      <c r="B28" s="25">
        <v>39830000</v>
      </c>
      <c r="C28" s="23"/>
      <c r="D28" s="24"/>
      <c r="E28" s="24" t="s">
        <v>140</v>
      </c>
      <c r="F28" s="11">
        <v>5796.09</v>
      </c>
      <c r="G28" s="31" t="s">
        <v>353</v>
      </c>
      <c r="H28" s="9" t="s">
        <v>13</v>
      </c>
      <c r="I28" s="8" t="s">
        <v>356</v>
      </c>
    </row>
    <row r="29" spans="1:9" ht="25.5" x14ac:dyDescent="0.2">
      <c r="A29" s="8" t="s">
        <v>148</v>
      </c>
      <c r="B29" s="25">
        <v>33700000</v>
      </c>
      <c r="C29" s="23"/>
      <c r="D29" s="24"/>
      <c r="E29" s="24" t="s">
        <v>141</v>
      </c>
      <c r="F29" s="11">
        <v>3235.31</v>
      </c>
      <c r="G29" s="31" t="s">
        <v>353</v>
      </c>
      <c r="H29" s="9" t="s">
        <v>13</v>
      </c>
      <c r="I29" s="8" t="s">
        <v>356</v>
      </c>
    </row>
    <row r="30" spans="1:9" ht="25.5" x14ac:dyDescent="0.2">
      <c r="A30" s="8" t="s">
        <v>149</v>
      </c>
      <c r="B30" s="25">
        <v>22200000</v>
      </c>
      <c r="C30" s="23"/>
      <c r="D30" s="24"/>
      <c r="E30" s="24" t="s">
        <v>142</v>
      </c>
      <c r="F30" s="11">
        <v>1754.12</v>
      </c>
      <c r="G30" s="31" t="s">
        <v>353</v>
      </c>
      <c r="H30" s="9"/>
      <c r="I30" s="8" t="s">
        <v>356</v>
      </c>
    </row>
    <row r="31" spans="1:9" ht="25.5" x14ac:dyDescent="0.2">
      <c r="A31" s="8" t="s">
        <v>150</v>
      </c>
      <c r="B31" s="25"/>
      <c r="C31" s="23">
        <v>3222</v>
      </c>
      <c r="D31" s="26" t="s">
        <v>14</v>
      </c>
      <c r="E31" s="26"/>
      <c r="F31" s="37">
        <f>SUM(F32:F62)</f>
        <v>53311.673000000003</v>
      </c>
      <c r="G31" s="15"/>
      <c r="H31" s="9"/>
      <c r="I31" s="8" t="s">
        <v>356</v>
      </c>
    </row>
    <row r="32" spans="1:9" ht="25.5" x14ac:dyDescent="0.2">
      <c r="A32" s="8" t="s">
        <v>222</v>
      </c>
      <c r="B32" s="25">
        <v>3212000</v>
      </c>
      <c r="C32" s="23"/>
      <c r="D32" s="24"/>
      <c r="E32" s="24" t="s">
        <v>15</v>
      </c>
      <c r="F32" s="11">
        <v>1733.86</v>
      </c>
      <c r="G32" s="31" t="s">
        <v>353</v>
      </c>
      <c r="H32" s="9" t="s">
        <v>13</v>
      </c>
      <c r="I32" s="8" t="s">
        <v>356</v>
      </c>
    </row>
    <row r="33" spans="1:9" ht="25.5" x14ac:dyDescent="0.2">
      <c r="A33" s="8" t="s">
        <v>223</v>
      </c>
      <c r="B33" s="25">
        <v>3221000</v>
      </c>
      <c r="C33" s="23"/>
      <c r="D33" s="24"/>
      <c r="E33" s="24" t="s">
        <v>154</v>
      </c>
      <c r="F33" s="11">
        <v>2244.46</v>
      </c>
      <c r="G33" s="31" t="s">
        <v>353</v>
      </c>
      <c r="H33" s="9" t="s">
        <v>13</v>
      </c>
      <c r="I33" s="8" t="s">
        <v>356</v>
      </c>
    </row>
    <row r="34" spans="1:9" ht="25.5" x14ac:dyDescent="0.2">
      <c r="A34" s="8" t="s">
        <v>227</v>
      </c>
      <c r="B34" s="25">
        <v>15331170</v>
      </c>
      <c r="C34" s="23"/>
      <c r="D34" s="28"/>
      <c r="E34" s="28" t="s">
        <v>125</v>
      </c>
      <c r="F34" s="11">
        <v>1003.73</v>
      </c>
      <c r="G34" s="31" t="s">
        <v>353</v>
      </c>
      <c r="H34" s="9" t="s">
        <v>13</v>
      </c>
      <c r="I34" s="8" t="s">
        <v>356</v>
      </c>
    </row>
    <row r="35" spans="1:9" ht="25.5" x14ac:dyDescent="0.2">
      <c r="A35" s="8" t="s">
        <v>228</v>
      </c>
      <c r="B35" s="25">
        <v>3222000</v>
      </c>
      <c r="C35" s="23"/>
      <c r="D35" s="24"/>
      <c r="E35" s="24" t="s">
        <v>153</v>
      </c>
      <c r="F35" s="11">
        <v>1190.44</v>
      </c>
      <c r="G35" s="31" t="s">
        <v>353</v>
      </c>
      <c r="H35" s="9" t="s">
        <v>13</v>
      </c>
      <c r="I35" s="8" t="s">
        <v>356</v>
      </c>
    </row>
    <row r="36" spans="1:9" ht="25.5" x14ac:dyDescent="0.2">
      <c r="A36" s="8" t="s">
        <v>225</v>
      </c>
      <c r="B36" s="25">
        <v>3142500</v>
      </c>
      <c r="C36" s="23"/>
      <c r="D36" s="24"/>
      <c r="E36" s="24" t="s">
        <v>16</v>
      </c>
      <c r="F36" s="11">
        <v>972.7</v>
      </c>
      <c r="G36" s="31" t="s">
        <v>353</v>
      </c>
      <c r="H36" s="9" t="s">
        <v>13</v>
      </c>
      <c r="I36" s="8" t="s">
        <v>356</v>
      </c>
    </row>
    <row r="37" spans="1:9" ht="25.5" x14ac:dyDescent="0.2">
      <c r="A37" s="8" t="s">
        <v>229</v>
      </c>
      <c r="B37" s="25">
        <v>15111100</v>
      </c>
      <c r="C37" s="23"/>
      <c r="D37" s="24"/>
      <c r="E37" s="24" t="s">
        <v>17</v>
      </c>
      <c r="F37" s="11">
        <v>4327.51</v>
      </c>
      <c r="G37" s="31" t="s">
        <v>353</v>
      </c>
      <c r="H37" s="9" t="s">
        <v>13</v>
      </c>
      <c r="I37" s="8" t="s">
        <v>356</v>
      </c>
    </row>
    <row r="38" spans="1:9" ht="25.5" x14ac:dyDescent="0.2">
      <c r="A38" s="8" t="s">
        <v>226</v>
      </c>
      <c r="B38" s="25">
        <v>15112000</v>
      </c>
      <c r="C38" s="23"/>
      <c r="D38" s="24"/>
      <c r="E38" s="24" t="s">
        <v>18</v>
      </c>
      <c r="F38" s="11">
        <v>4329.26</v>
      </c>
      <c r="G38" s="31" t="s">
        <v>353</v>
      </c>
      <c r="H38" s="9" t="s">
        <v>13</v>
      </c>
      <c r="I38" s="8" t="s">
        <v>356</v>
      </c>
    </row>
    <row r="39" spans="1:9" ht="25.5" x14ac:dyDescent="0.2">
      <c r="A39" s="8" t="s">
        <v>224</v>
      </c>
      <c r="B39" s="25">
        <v>3323000</v>
      </c>
      <c r="C39" s="23"/>
      <c r="D39" s="24"/>
      <c r="E39" s="24" t="s">
        <v>19</v>
      </c>
      <c r="F39" s="11">
        <v>5225.55</v>
      </c>
      <c r="G39" s="31" t="s">
        <v>353</v>
      </c>
      <c r="H39" s="9" t="s">
        <v>13</v>
      </c>
      <c r="I39" s="8" t="s">
        <v>356</v>
      </c>
    </row>
    <row r="40" spans="1:9" ht="25.5" x14ac:dyDescent="0.2">
      <c r="A40" s="8" t="s">
        <v>230</v>
      </c>
      <c r="B40" s="25">
        <v>15131000</v>
      </c>
      <c r="C40" s="23"/>
      <c r="D40" s="24"/>
      <c r="E40" s="24" t="s">
        <v>126</v>
      </c>
      <c r="F40" s="11">
        <v>6011</v>
      </c>
      <c r="G40" s="31" t="s">
        <v>353</v>
      </c>
      <c r="H40" s="9" t="s">
        <v>13</v>
      </c>
      <c r="I40" s="8" t="s">
        <v>356</v>
      </c>
    </row>
    <row r="41" spans="1:9" ht="25.5" x14ac:dyDescent="0.2">
      <c r="A41" s="8" t="s">
        <v>231</v>
      </c>
      <c r="B41" s="25">
        <v>15220000</v>
      </c>
      <c r="C41" s="23"/>
      <c r="D41" s="24"/>
      <c r="E41" s="24" t="s">
        <v>20</v>
      </c>
      <c r="F41" s="11">
        <v>1017.13</v>
      </c>
      <c r="G41" s="31" t="s">
        <v>353</v>
      </c>
      <c r="H41" s="9" t="s">
        <v>13</v>
      </c>
      <c r="I41" s="8" t="s">
        <v>356</v>
      </c>
    </row>
    <row r="42" spans="1:9" ht="25.5" x14ac:dyDescent="0.2">
      <c r="A42" s="8" t="s">
        <v>232</v>
      </c>
      <c r="B42" s="25">
        <v>15240000</v>
      </c>
      <c r="C42" s="23"/>
      <c r="D42" s="24"/>
      <c r="E42" s="24" t="s">
        <v>21</v>
      </c>
      <c r="F42" s="11">
        <v>893.84</v>
      </c>
      <c r="G42" s="31" t="s">
        <v>353</v>
      </c>
      <c r="H42" s="9" t="s">
        <v>13</v>
      </c>
      <c r="I42" s="8" t="s">
        <v>356</v>
      </c>
    </row>
    <row r="43" spans="1:9" ht="25.5" x14ac:dyDescent="0.2">
      <c r="A43" s="8" t="s">
        <v>233</v>
      </c>
      <c r="B43" s="25">
        <v>15311000</v>
      </c>
      <c r="C43" s="23"/>
      <c r="D43" s="24"/>
      <c r="E43" s="24" t="s">
        <v>124</v>
      </c>
      <c r="F43" s="11">
        <v>438.36</v>
      </c>
      <c r="G43" s="31" t="s">
        <v>353</v>
      </c>
      <c r="H43" s="9" t="s">
        <v>13</v>
      </c>
      <c r="I43" s="8" t="s">
        <v>356</v>
      </c>
    </row>
    <row r="44" spans="1:9" ht="25.5" x14ac:dyDescent="0.2">
      <c r="A44" s="8" t="s">
        <v>234</v>
      </c>
      <c r="B44" s="25">
        <v>15312000</v>
      </c>
      <c r="C44" s="23"/>
      <c r="D44" s="28"/>
      <c r="E44" s="28" t="s">
        <v>22</v>
      </c>
      <c r="F44" s="11">
        <v>364.53</v>
      </c>
      <c r="G44" s="31" t="s">
        <v>353</v>
      </c>
      <c r="H44" s="9" t="s">
        <v>13</v>
      </c>
      <c r="I44" s="8" t="s">
        <v>356</v>
      </c>
    </row>
    <row r="45" spans="1:9" ht="25.5" x14ac:dyDescent="0.2">
      <c r="A45" s="8" t="s">
        <v>235</v>
      </c>
      <c r="B45" s="25">
        <v>15330000</v>
      </c>
      <c r="C45" s="23"/>
      <c r="D45" s="24"/>
      <c r="E45" s="24" t="s">
        <v>23</v>
      </c>
      <c r="F45" s="11">
        <v>1016.84</v>
      </c>
      <c r="G45" s="31" t="s">
        <v>353</v>
      </c>
      <c r="H45" s="9" t="s">
        <v>13</v>
      </c>
      <c r="I45" s="8" t="s">
        <v>356</v>
      </c>
    </row>
    <row r="46" spans="1:9" ht="25.5" x14ac:dyDescent="0.2">
      <c r="A46" s="8" t="s">
        <v>236</v>
      </c>
      <c r="B46" s="25">
        <v>15330000</v>
      </c>
      <c r="C46" s="23"/>
      <c r="D46" s="24"/>
      <c r="E46" s="24" t="s">
        <v>24</v>
      </c>
      <c r="F46" s="11">
        <v>343.01</v>
      </c>
      <c r="G46" s="31" t="s">
        <v>353</v>
      </c>
      <c r="H46" s="9" t="s">
        <v>13</v>
      </c>
      <c r="I46" s="8" t="s">
        <v>356</v>
      </c>
    </row>
    <row r="47" spans="1:9" ht="25.5" x14ac:dyDescent="0.2">
      <c r="A47" s="8" t="s">
        <v>237</v>
      </c>
      <c r="B47" s="25">
        <v>15400000</v>
      </c>
      <c r="C47" s="23"/>
      <c r="D47" s="24"/>
      <c r="E47" s="24" t="s">
        <v>25</v>
      </c>
      <c r="F47" s="11">
        <v>1012.12</v>
      </c>
      <c r="G47" s="31" t="s">
        <v>353</v>
      </c>
      <c r="H47" s="9" t="s">
        <v>13</v>
      </c>
      <c r="I47" s="8" t="s">
        <v>356</v>
      </c>
    </row>
    <row r="48" spans="1:9" ht="25.5" x14ac:dyDescent="0.2">
      <c r="A48" s="8" t="s">
        <v>238</v>
      </c>
      <c r="B48" s="25">
        <v>15500000</v>
      </c>
      <c r="C48" s="23"/>
      <c r="D48" s="24"/>
      <c r="E48" s="24" t="s">
        <v>26</v>
      </c>
      <c r="F48" s="11">
        <v>6045.78</v>
      </c>
      <c r="G48" s="31" t="s">
        <v>353</v>
      </c>
      <c r="H48" s="9" t="s">
        <v>13</v>
      </c>
      <c r="I48" s="8" t="s">
        <v>356</v>
      </c>
    </row>
    <row r="49" spans="1:9" ht="25.5" x14ac:dyDescent="0.2">
      <c r="A49" s="8" t="s">
        <v>239</v>
      </c>
      <c r="B49" s="25">
        <v>155550000</v>
      </c>
      <c r="C49" s="23"/>
      <c r="D49" s="24"/>
      <c r="E49" s="24" t="s">
        <v>27</v>
      </c>
      <c r="F49" s="38">
        <v>0</v>
      </c>
      <c r="G49" s="31" t="s">
        <v>353</v>
      </c>
      <c r="H49" s="9" t="s">
        <v>13</v>
      </c>
      <c r="I49" s="8" t="s">
        <v>356</v>
      </c>
    </row>
    <row r="50" spans="1:9" ht="25.5" x14ac:dyDescent="0.2">
      <c r="A50" s="8" t="s">
        <v>240</v>
      </c>
      <c r="B50" s="25" t="s">
        <v>165</v>
      </c>
      <c r="C50" s="23"/>
      <c r="D50" s="24"/>
      <c r="E50" s="24" t="s">
        <v>28</v>
      </c>
      <c r="F50" s="11">
        <v>1018.48</v>
      </c>
      <c r="G50" s="31" t="s">
        <v>353</v>
      </c>
      <c r="H50" s="9" t="s">
        <v>13</v>
      </c>
      <c r="I50" s="8" t="s">
        <v>356</v>
      </c>
    </row>
    <row r="51" spans="1:9" ht="25.5" x14ac:dyDescent="0.2">
      <c r="A51" s="8" t="s">
        <v>241</v>
      </c>
      <c r="B51" s="25" t="s">
        <v>151</v>
      </c>
      <c r="C51" s="23"/>
      <c r="D51" s="24"/>
      <c r="E51" s="24" t="s">
        <v>152</v>
      </c>
      <c r="F51" s="11">
        <v>3091.48</v>
      </c>
      <c r="G51" s="31" t="s">
        <v>353</v>
      </c>
      <c r="H51" s="9" t="s">
        <v>13</v>
      </c>
      <c r="I51" s="8" t="s">
        <v>356</v>
      </c>
    </row>
    <row r="52" spans="1:9" ht="25.5" x14ac:dyDescent="0.2">
      <c r="A52" s="8" t="s">
        <v>242</v>
      </c>
      <c r="B52" s="25" t="s">
        <v>159</v>
      </c>
      <c r="C52" s="23"/>
      <c r="D52" s="24"/>
      <c r="E52" s="24" t="s">
        <v>158</v>
      </c>
      <c r="F52" s="11">
        <v>464.06</v>
      </c>
      <c r="G52" s="31" t="s">
        <v>353</v>
      </c>
      <c r="H52" s="9" t="s">
        <v>13</v>
      </c>
      <c r="I52" s="8" t="s">
        <v>356</v>
      </c>
    </row>
    <row r="53" spans="1:9" ht="25.5" x14ac:dyDescent="0.2">
      <c r="A53" s="8" t="s">
        <v>243</v>
      </c>
      <c r="B53" s="25" t="s">
        <v>166</v>
      </c>
      <c r="C53" s="23"/>
      <c r="D53" s="24"/>
      <c r="E53" s="24" t="s">
        <v>29</v>
      </c>
      <c r="F53" s="11">
        <v>962.38</v>
      </c>
      <c r="G53" s="31" t="s">
        <v>353</v>
      </c>
      <c r="H53" s="9" t="s">
        <v>13</v>
      </c>
      <c r="I53" s="8" t="s">
        <v>356</v>
      </c>
    </row>
    <row r="54" spans="1:9" ht="25.5" x14ac:dyDescent="0.2">
      <c r="A54" s="8" t="s">
        <v>244</v>
      </c>
      <c r="B54" s="25" t="s">
        <v>155</v>
      </c>
      <c r="C54" s="23"/>
      <c r="D54" s="24"/>
      <c r="E54" s="24" t="s">
        <v>30</v>
      </c>
      <c r="F54" s="11">
        <v>1606.44</v>
      </c>
      <c r="G54" s="31" t="s">
        <v>353</v>
      </c>
      <c r="H54" s="9" t="s">
        <v>13</v>
      </c>
      <c r="I54" s="8" t="s">
        <v>356</v>
      </c>
    </row>
    <row r="55" spans="1:9" ht="25.5" x14ac:dyDescent="0.2">
      <c r="A55" s="8" t="s">
        <v>245</v>
      </c>
      <c r="B55" s="25" t="s">
        <v>161</v>
      </c>
      <c r="C55" s="23"/>
      <c r="D55" s="24"/>
      <c r="E55" s="24" t="s">
        <v>31</v>
      </c>
      <c r="F55" s="11">
        <v>2088.33</v>
      </c>
      <c r="G55" s="31" t="s">
        <v>353</v>
      </c>
      <c r="H55" s="9" t="s">
        <v>13</v>
      </c>
      <c r="I55" s="8" t="s">
        <v>356</v>
      </c>
    </row>
    <row r="56" spans="1:9" ht="25.5" x14ac:dyDescent="0.2">
      <c r="A56" s="8" t="s">
        <v>246</v>
      </c>
      <c r="B56" s="25" t="s">
        <v>160</v>
      </c>
      <c r="C56" s="23"/>
      <c r="D56" s="24"/>
      <c r="E56" s="24" t="s">
        <v>32</v>
      </c>
      <c r="F56" s="11">
        <v>954.87</v>
      </c>
      <c r="G56" s="31" t="s">
        <v>353</v>
      </c>
      <c r="H56" s="9" t="s">
        <v>13</v>
      </c>
      <c r="I56" s="8" t="s">
        <v>356</v>
      </c>
    </row>
    <row r="57" spans="1:9" ht="25.5" x14ac:dyDescent="0.2">
      <c r="A57" s="8" t="s">
        <v>247</v>
      </c>
      <c r="B57" s="25" t="s">
        <v>167</v>
      </c>
      <c r="C57" s="23"/>
      <c r="D57" s="24"/>
      <c r="E57" s="24" t="s">
        <v>33</v>
      </c>
      <c r="F57" s="11">
        <v>199.083</v>
      </c>
      <c r="G57" s="31" t="s">
        <v>353</v>
      </c>
      <c r="H57" s="9" t="s">
        <v>13</v>
      </c>
      <c r="I57" s="8" t="s">
        <v>356</v>
      </c>
    </row>
    <row r="58" spans="1:9" ht="25.5" x14ac:dyDescent="0.2">
      <c r="A58" s="8" t="s">
        <v>248</v>
      </c>
      <c r="B58" s="25" t="s">
        <v>164</v>
      </c>
      <c r="C58" s="23"/>
      <c r="D58" s="24"/>
      <c r="E58" s="24" t="s">
        <v>34</v>
      </c>
      <c r="F58" s="11">
        <v>2245.91</v>
      </c>
      <c r="G58" s="31" t="s">
        <v>353</v>
      </c>
      <c r="H58" s="9" t="s">
        <v>13</v>
      </c>
      <c r="I58" s="8" t="s">
        <v>356</v>
      </c>
    </row>
    <row r="59" spans="1:9" ht="25.5" x14ac:dyDescent="0.2">
      <c r="A59" s="8" t="s">
        <v>249</v>
      </c>
      <c r="B59" s="25" t="s">
        <v>168</v>
      </c>
      <c r="C59" s="23"/>
      <c r="D59" s="24"/>
      <c r="E59" s="24" t="s">
        <v>35</v>
      </c>
      <c r="F59" s="11">
        <v>1210.52</v>
      </c>
      <c r="G59" s="31" t="s">
        <v>353</v>
      </c>
      <c r="H59" s="9" t="s">
        <v>13</v>
      </c>
      <c r="I59" s="8" t="s">
        <v>356</v>
      </c>
    </row>
    <row r="60" spans="1:9" ht="25.5" x14ac:dyDescent="0.2">
      <c r="A60" s="8" t="s">
        <v>250</v>
      </c>
      <c r="B60" s="25" t="s">
        <v>157</v>
      </c>
      <c r="C60" s="23"/>
      <c r="D60" s="24"/>
      <c r="E60" s="24" t="s">
        <v>156</v>
      </c>
      <c r="F60" s="11">
        <v>700</v>
      </c>
      <c r="G60" s="31" t="s">
        <v>353</v>
      </c>
      <c r="H60" s="9"/>
      <c r="I60" s="8" t="s">
        <v>356</v>
      </c>
    </row>
    <row r="61" spans="1:9" ht="25.5" x14ac:dyDescent="0.2">
      <c r="A61" s="8" t="s">
        <v>251</v>
      </c>
      <c r="B61" s="25" t="s">
        <v>163</v>
      </c>
      <c r="C61" s="23"/>
      <c r="D61" s="24"/>
      <c r="E61" s="24" t="s">
        <v>162</v>
      </c>
      <c r="F61" s="11">
        <v>500</v>
      </c>
      <c r="G61" s="31" t="s">
        <v>353</v>
      </c>
      <c r="H61" s="9"/>
      <c r="I61" s="8" t="s">
        <v>356</v>
      </c>
    </row>
    <row r="62" spans="1:9" ht="25.5" x14ac:dyDescent="0.2">
      <c r="A62" s="8" t="s">
        <v>252</v>
      </c>
      <c r="B62" s="25"/>
      <c r="C62" s="23"/>
      <c r="D62" s="24"/>
      <c r="E62" s="24" t="s">
        <v>350</v>
      </c>
      <c r="F62" s="11">
        <v>100</v>
      </c>
      <c r="G62" s="31" t="s">
        <v>353</v>
      </c>
      <c r="H62" s="9" t="s">
        <v>13</v>
      </c>
      <c r="I62" s="8" t="s">
        <v>356</v>
      </c>
    </row>
    <row r="63" spans="1:9" x14ac:dyDescent="0.2">
      <c r="A63" s="8" t="s">
        <v>254</v>
      </c>
      <c r="B63" s="25"/>
      <c r="C63" s="23">
        <v>3223</v>
      </c>
      <c r="D63" s="26" t="s">
        <v>36</v>
      </c>
      <c r="E63" s="26"/>
      <c r="F63" s="15">
        <f>SUM(F64:F66)</f>
        <v>34081.699999999997</v>
      </c>
      <c r="G63" s="10"/>
      <c r="H63" s="9"/>
      <c r="I63" s="8" t="s">
        <v>356</v>
      </c>
    </row>
    <row r="64" spans="1:9" ht="25.5" x14ac:dyDescent="0.2">
      <c r="A64" s="8" t="s">
        <v>253</v>
      </c>
      <c r="B64" s="25" t="s">
        <v>169</v>
      </c>
      <c r="C64" s="23"/>
      <c r="E64" s="24" t="s">
        <v>37</v>
      </c>
      <c r="F64" s="11">
        <v>12787.34</v>
      </c>
      <c r="G64" s="31" t="s">
        <v>354</v>
      </c>
      <c r="H64" s="9" t="s">
        <v>38</v>
      </c>
      <c r="I64" s="8" t="s">
        <v>356</v>
      </c>
    </row>
    <row r="65" spans="1:9" ht="25.5" x14ac:dyDescent="0.2">
      <c r="A65" s="8" t="s">
        <v>256</v>
      </c>
      <c r="B65" s="25" t="s">
        <v>170</v>
      </c>
      <c r="C65" s="23"/>
      <c r="D65" s="24"/>
      <c r="E65" s="24" t="s">
        <v>39</v>
      </c>
      <c r="F65" s="11">
        <v>20185.3</v>
      </c>
      <c r="G65" s="31" t="s">
        <v>354</v>
      </c>
      <c r="H65" s="9" t="s">
        <v>38</v>
      </c>
      <c r="I65" s="8" t="s">
        <v>356</v>
      </c>
    </row>
    <row r="66" spans="1:9" ht="25.5" x14ac:dyDescent="0.2">
      <c r="A66" s="8" t="s">
        <v>257</v>
      </c>
      <c r="B66" s="25" t="s">
        <v>171</v>
      </c>
      <c r="C66" s="23"/>
      <c r="D66" s="24"/>
      <c r="E66" s="24" t="s">
        <v>40</v>
      </c>
      <c r="F66" s="11">
        <v>1109.06</v>
      </c>
      <c r="G66" s="10"/>
      <c r="H66" s="9" t="s">
        <v>13</v>
      </c>
      <c r="I66" s="8" t="s">
        <v>356</v>
      </c>
    </row>
    <row r="67" spans="1:9" ht="51" x14ac:dyDescent="0.2">
      <c r="A67" s="8" t="s">
        <v>258</v>
      </c>
      <c r="B67" s="25"/>
      <c r="C67" s="23">
        <v>3224</v>
      </c>
      <c r="D67" s="26" t="s">
        <v>41</v>
      </c>
      <c r="E67" s="26"/>
      <c r="F67" s="37">
        <v>7067.05</v>
      </c>
      <c r="G67" s="15"/>
      <c r="H67" s="9"/>
      <c r="I67" s="8" t="s">
        <v>356</v>
      </c>
    </row>
    <row r="68" spans="1:9" ht="38.25" x14ac:dyDescent="0.2">
      <c r="A68" s="8" t="s">
        <v>259</v>
      </c>
      <c r="B68" s="25" t="s">
        <v>173</v>
      </c>
      <c r="C68" s="23"/>
      <c r="D68" s="24"/>
      <c r="E68" s="24" t="s">
        <v>172</v>
      </c>
      <c r="F68" s="11">
        <v>7067.05</v>
      </c>
      <c r="G68" s="31" t="s">
        <v>353</v>
      </c>
      <c r="H68" s="9" t="s">
        <v>13</v>
      </c>
      <c r="I68" s="8" t="s">
        <v>356</v>
      </c>
    </row>
    <row r="69" spans="1:9" ht="25.5" x14ac:dyDescent="0.2">
      <c r="A69" s="8" t="s">
        <v>255</v>
      </c>
      <c r="B69" s="25"/>
      <c r="C69" s="23">
        <v>3225</v>
      </c>
      <c r="D69" s="26" t="s">
        <v>42</v>
      </c>
      <c r="E69" s="26"/>
      <c r="F69" s="37">
        <f>SUM(F70:F71)</f>
        <v>2857.71</v>
      </c>
      <c r="G69" s="15"/>
      <c r="H69" s="9"/>
      <c r="I69" s="8" t="s">
        <v>356</v>
      </c>
    </row>
    <row r="70" spans="1:9" ht="25.5" x14ac:dyDescent="0.2">
      <c r="A70" s="8" t="s">
        <v>260</v>
      </c>
      <c r="B70" s="25" t="s">
        <v>175</v>
      </c>
      <c r="C70" s="23"/>
      <c r="D70" s="24"/>
      <c r="E70" s="24" t="s">
        <v>174</v>
      </c>
      <c r="F70" s="11">
        <v>2357.71</v>
      </c>
      <c r="G70" s="31" t="s">
        <v>353</v>
      </c>
      <c r="H70" s="9" t="s">
        <v>13</v>
      </c>
      <c r="I70" s="8" t="s">
        <v>356</v>
      </c>
    </row>
    <row r="71" spans="1:9" ht="25.5" x14ac:dyDescent="0.2">
      <c r="A71" s="8" t="s">
        <v>261</v>
      </c>
      <c r="B71" s="25" t="s">
        <v>176</v>
      </c>
      <c r="C71" s="23"/>
      <c r="D71" s="24"/>
      <c r="E71" s="24" t="s">
        <v>43</v>
      </c>
      <c r="F71" s="11">
        <v>500</v>
      </c>
      <c r="G71" s="31" t="s">
        <v>353</v>
      </c>
      <c r="H71" s="9"/>
      <c r="I71" s="8" t="s">
        <v>356</v>
      </c>
    </row>
    <row r="72" spans="1:9" ht="38.25" x14ac:dyDescent="0.2">
      <c r="A72" s="8" t="s">
        <v>262</v>
      </c>
      <c r="B72" s="25"/>
      <c r="C72" s="23">
        <v>3227</v>
      </c>
      <c r="D72" s="26" t="s">
        <v>44</v>
      </c>
      <c r="E72" s="26"/>
      <c r="F72" s="37">
        <v>1352.5</v>
      </c>
      <c r="G72" s="15"/>
      <c r="H72" s="9" t="s">
        <v>13</v>
      </c>
      <c r="I72" s="8" t="s">
        <v>356</v>
      </c>
    </row>
    <row r="73" spans="1:9" ht="25.5" x14ac:dyDescent="0.2">
      <c r="A73" s="8" t="s">
        <v>263</v>
      </c>
      <c r="B73" s="25" t="s">
        <v>177</v>
      </c>
      <c r="C73" s="23"/>
      <c r="D73" s="24"/>
      <c r="E73" s="24" t="s">
        <v>45</v>
      </c>
      <c r="F73" s="11">
        <v>1352.5</v>
      </c>
      <c r="G73" s="31" t="s">
        <v>353</v>
      </c>
      <c r="H73" s="9" t="s">
        <v>13</v>
      </c>
      <c r="I73" s="8" t="s">
        <v>356</v>
      </c>
    </row>
    <row r="74" spans="1:9" ht="51" x14ac:dyDescent="0.2">
      <c r="A74" s="8" t="s">
        <v>264</v>
      </c>
      <c r="B74" s="25"/>
      <c r="C74" s="23">
        <v>3231</v>
      </c>
      <c r="D74" s="26" t="s">
        <v>46</v>
      </c>
      <c r="E74" s="26"/>
      <c r="F74" s="37">
        <f>SUM(F75:F76)</f>
        <v>3147.32</v>
      </c>
      <c r="G74" s="15"/>
      <c r="H74" s="9"/>
      <c r="I74" s="8" t="s">
        <v>356</v>
      </c>
    </row>
    <row r="75" spans="1:9" ht="25.5" x14ac:dyDescent="0.2">
      <c r="A75" s="8" t="s">
        <v>265</v>
      </c>
      <c r="B75" s="25" t="s">
        <v>180</v>
      </c>
      <c r="C75" s="23"/>
      <c r="D75" s="24"/>
      <c r="E75" s="24" t="s">
        <v>178</v>
      </c>
      <c r="F75" s="11">
        <v>3047.32</v>
      </c>
      <c r="G75" s="31" t="s">
        <v>353</v>
      </c>
      <c r="H75" s="9" t="s">
        <v>13</v>
      </c>
      <c r="I75" s="8" t="s">
        <v>356</v>
      </c>
    </row>
    <row r="76" spans="1:9" ht="25.5" x14ac:dyDescent="0.2">
      <c r="A76" s="8" t="s">
        <v>266</v>
      </c>
      <c r="B76" s="25" t="s">
        <v>181</v>
      </c>
      <c r="C76" s="23"/>
      <c r="D76" s="24"/>
      <c r="E76" s="24" t="s">
        <v>179</v>
      </c>
      <c r="F76" s="11">
        <v>100</v>
      </c>
      <c r="G76" s="31" t="s">
        <v>353</v>
      </c>
      <c r="H76" s="9" t="s">
        <v>13</v>
      </c>
      <c r="I76" s="8" t="s">
        <v>356</v>
      </c>
    </row>
    <row r="77" spans="1:9" s="14" customFormat="1" ht="38.25" x14ac:dyDescent="0.2">
      <c r="A77" s="8" t="s">
        <v>267</v>
      </c>
      <c r="B77" s="25"/>
      <c r="C77" s="23">
        <v>3232</v>
      </c>
      <c r="D77" s="26" t="s">
        <v>47</v>
      </c>
      <c r="E77" s="26"/>
      <c r="F77" s="15">
        <f>SUM(F78:F85)</f>
        <v>25637.239999999998</v>
      </c>
      <c r="G77" s="31"/>
      <c r="H77" s="9"/>
      <c r="I77" s="8" t="s">
        <v>356</v>
      </c>
    </row>
    <row r="78" spans="1:9" s="14" customFormat="1" ht="25.5" x14ac:dyDescent="0.2">
      <c r="A78" s="8" t="s">
        <v>268</v>
      </c>
      <c r="B78" s="25" t="s">
        <v>185</v>
      </c>
      <c r="C78" s="23"/>
      <c r="D78" s="24"/>
      <c r="E78" s="24" t="s">
        <v>184</v>
      </c>
      <c r="F78" s="39">
        <v>4798.1000000000004</v>
      </c>
      <c r="G78" s="31" t="s">
        <v>353</v>
      </c>
      <c r="H78" s="9" t="s">
        <v>13</v>
      </c>
      <c r="I78" s="8" t="s">
        <v>356</v>
      </c>
    </row>
    <row r="79" spans="1:9" s="14" customFormat="1" ht="38.25" x14ac:dyDescent="0.2">
      <c r="A79" s="8" t="s">
        <v>269</v>
      </c>
      <c r="B79" s="25" t="s">
        <v>187</v>
      </c>
      <c r="C79" s="23"/>
      <c r="D79" s="24"/>
      <c r="E79" s="24" t="s">
        <v>186</v>
      </c>
      <c r="F79" s="39">
        <v>5433.02</v>
      </c>
      <c r="G79" s="31" t="s">
        <v>353</v>
      </c>
      <c r="H79" s="9" t="s">
        <v>13</v>
      </c>
      <c r="I79" s="8" t="s">
        <v>356</v>
      </c>
    </row>
    <row r="80" spans="1:9" s="14" customFormat="1" ht="25.5" x14ac:dyDescent="0.2">
      <c r="A80" s="8" t="s">
        <v>270</v>
      </c>
      <c r="B80" s="25" t="s">
        <v>182</v>
      </c>
      <c r="C80" s="23"/>
      <c r="E80" s="24" t="s">
        <v>48</v>
      </c>
      <c r="F80" s="39">
        <v>929.06</v>
      </c>
      <c r="G80" s="31" t="s">
        <v>353</v>
      </c>
      <c r="H80" s="9" t="s">
        <v>13</v>
      </c>
      <c r="I80" s="8" t="s">
        <v>356</v>
      </c>
    </row>
    <row r="81" spans="1:9" s="14" customFormat="1" ht="25.5" x14ac:dyDescent="0.2">
      <c r="A81" s="8" t="s">
        <v>271</v>
      </c>
      <c r="B81" s="25" t="s">
        <v>183</v>
      </c>
      <c r="C81" s="23"/>
      <c r="D81" s="24"/>
      <c r="E81" s="24" t="s">
        <v>49</v>
      </c>
      <c r="F81" s="39">
        <v>929.06</v>
      </c>
      <c r="G81" s="31" t="s">
        <v>353</v>
      </c>
      <c r="H81" s="9" t="s">
        <v>13</v>
      </c>
      <c r="I81" s="8" t="s">
        <v>356</v>
      </c>
    </row>
    <row r="82" spans="1:9" s="14" customFormat="1" ht="25.5" x14ac:dyDescent="0.2">
      <c r="A82" s="8" t="s">
        <v>272</v>
      </c>
      <c r="B82" s="25" t="s">
        <v>190</v>
      </c>
      <c r="C82" s="23"/>
      <c r="D82" s="24"/>
      <c r="E82" s="24" t="s">
        <v>189</v>
      </c>
      <c r="F82" s="39">
        <v>3500</v>
      </c>
      <c r="G82" s="31" t="s">
        <v>353</v>
      </c>
      <c r="H82" s="9"/>
      <c r="I82" s="8" t="s">
        <v>356</v>
      </c>
    </row>
    <row r="83" spans="1:9" s="14" customFormat="1" ht="25.5" x14ac:dyDescent="0.2">
      <c r="A83" s="8" t="s">
        <v>273</v>
      </c>
      <c r="B83" s="25" t="s">
        <v>191</v>
      </c>
      <c r="C83" s="23"/>
      <c r="D83" s="24"/>
      <c r="E83" s="24" t="s">
        <v>188</v>
      </c>
      <c r="F83" s="39">
        <v>7575.54</v>
      </c>
      <c r="G83" s="31" t="s">
        <v>353</v>
      </c>
      <c r="H83" s="9"/>
      <c r="I83" s="8" t="s">
        <v>356</v>
      </c>
    </row>
    <row r="84" spans="1:9" s="14" customFormat="1" ht="25.5" x14ac:dyDescent="0.2">
      <c r="A84" s="8" t="s">
        <v>274</v>
      </c>
      <c r="B84" s="25" t="s">
        <v>192</v>
      </c>
      <c r="C84" s="23"/>
      <c r="E84" s="28" t="s">
        <v>50</v>
      </c>
      <c r="F84" s="39">
        <v>1236.23</v>
      </c>
      <c r="G84" s="31" t="s">
        <v>353</v>
      </c>
      <c r="H84" s="9" t="s">
        <v>13</v>
      </c>
      <c r="I84" s="8" t="s">
        <v>356</v>
      </c>
    </row>
    <row r="85" spans="1:9" s="14" customFormat="1" ht="25.5" x14ac:dyDescent="0.2">
      <c r="A85" s="8" t="s">
        <v>275</v>
      </c>
      <c r="B85" s="25" t="s">
        <v>190</v>
      </c>
      <c r="C85" s="23"/>
      <c r="D85" s="28"/>
      <c r="E85" s="28" t="s">
        <v>51</v>
      </c>
      <c r="F85" s="39">
        <v>1236.23</v>
      </c>
      <c r="G85" s="31" t="s">
        <v>353</v>
      </c>
      <c r="H85" s="9" t="s">
        <v>13</v>
      </c>
      <c r="I85" s="8" t="s">
        <v>356</v>
      </c>
    </row>
    <row r="86" spans="1:9" s="14" customFormat="1" ht="25.5" x14ac:dyDescent="0.2">
      <c r="A86" s="8" t="s">
        <v>276</v>
      </c>
      <c r="B86" s="25"/>
      <c r="C86" s="23"/>
      <c r="D86" s="29"/>
      <c r="E86" s="30" t="s">
        <v>116</v>
      </c>
      <c r="F86" s="39">
        <v>936.21</v>
      </c>
      <c r="G86" s="31" t="s">
        <v>353</v>
      </c>
      <c r="H86" s="9" t="s">
        <v>13</v>
      </c>
      <c r="I86" s="8" t="s">
        <v>356</v>
      </c>
    </row>
    <row r="87" spans="1:9" s="14" customFormat="1" ht="38.25" x14ac:dyDescent="0.2">
      <c r="A87" s="8" t="s">
        <v>277</v>
      </c>
      <c r="B87" s="25"/>
      <c r="C87" s="23">
        <v>3233</v>
      </c>
      <c r="D87" s="26" t="s">
        <v>52</v>
      </c>
      <c r="E87" s="26"/>
      <c r="F87" s="37">
        <f>SUM(F88:F89)</f>
        <v>807.03</v>
      </c>
      <c r="G87" s="31"/>
      <c r="H87" s="9"/>
      <c r="I87" s="8" t="s">
        <v>356</v>
      </c>
    </row>
    <row r="88" spans="1:9" s="14" customFormat="1" ht="25.5" x14ac:dyDescent="0.2">
      <c r="A88" s="8" t="s">
        <v>278</v>
      </c>
      <c r="B88" s="25" t="s">
        <v>193</v>
      </c>
      <c r="C88" s="23"/>
      <c r="D88" s="24"/>
      <c r="E88" s="24" t="s">
        <v>53</v>
      </c>
      <c r="F88" s="11">
        <v>607.03</v>
      </c>
      <c r="G88" s="31" t="s">
        <v>353</v>
      </c>
      <c r="H88" s="9" t="s">
        <v>13</v>
      </c>
      <c r="I88" s="8" t="s">
        <v>356</v>
      </c>
    </row>
    <row r="89" spans="1:9" s="14" customFormat="1" ht="25.5" x14ac:dyDescent="0.2">
      <c r="A89" s="8" t="s">
        <v>279</v>
      </c>
      <c r="B89" s="25" t="s">
        <v>194</v>
      </c>
      <c r="C89" s="23"/>
      <c r="D89" s="24"/>
      <c r="E89" s="24" t="s">
        <v>54</v>
      </c>
      <c r="F89" s="11">
        <v>200</v>
      </c>
      <c r="G89" s="31" t="s">
        <v>353</v>
      </c>
      <c r="H89" s="9" t="s">
        <v>13</v>
      </c>
      <c r="I89" s="8" t="s">
        <v>356</v>
      </c>
    </row>
    <row r="90" spans="1:9" s="14" customFormat="1" ht="25.5" x14ac:dyDescent="0.2">
      <c r="A90" s="8" t="s">
        <v>280</v>
      </c>
      <c r="B90" s="25"/>
      <c r="C90" s="23">
        <v>3234</v>
      </c>
      <c r="D90" s="26" t="s">
        <v>55</v>
      </c>
      <c r="E90" s="26"/>
      <c r="F90" s="37">
        <f>SUM(F91:F95)</f>
        <v>4239.8</v>
      </c>
      <c r="G90" s="31"/>
      <c r="H90" s="9"/>
      <c r="I90" s="8" t="s">
        <v>356</v>
      </c>
    </row>
    <row r="91" spans="1:9" s="14" customFormat="1" ht="25.5" x14ac:dyDescent="0.2">
      <c r="A91" s="8" t="s">
        <v>281</v>
      </c>
      <c r="B91" s="25" t="s">
        <v>195</v>
      </c>
      <c r="C91" s="23"/>
      <c r="D91" s="24"/>
      <c r="E91" s="24" t="s">
        <v>56</v>
      </c>
      <c r="F91" s="11">
        <v>1594.4</v>
      </c>
      <c r="G91" s="31" t="s">
        <v>353</v>
      </c>
      <c r="H91" s="9" t="s">
        <v>13</v>
      </c>
      <c r="I91" s="8" t="s">
        <v>356</v>
      </c>
    </row>
    <row r="92" spans="1:9" s="14" customFormat="1" ht="25.5" x14ac:dyDescent="0.2">
      <c r="A92" s="8" t="s">
        <v>282</v>
      </c>
      <c r="B92" s="25"/>
      <c r="C92" s="23"/>
      <c r="D92" s="24"/>
      <c r="E92" s="24" t="s">
        <v>57</v>
      </c>
      <c r="F92" s="11">
        <v>1136.67</v>
      </c>
      <c r="G92" s="31" t="s">
        <v>353</v>
      </c>
      <c r="H92" s="9" t="s">
        <v>13</v>
      </c>
      <c r="I92" s="8" t="s">
        <v>356</v>
      </c>
    </row>
    <row r="93" spans="1:9" s="14" customFormat="1" ht="25.5" x14ac:dyDescent="0.2">
      <c r="A93" s="8" t="s">
        <v>283</v>
      </c>
      <c r="B93" s="25" t="s">
        <v>197</v>
      </c>
      <c r="C93" s="23"/>
      <c r="D93" s="24"/>
      <c r="E93" s="24" t="s">
        <v>58</v>
      </c>
      <c r="F93" s="11">
        <v>768.88</v>
      </c>
      <c r="G93" s="31" t="s">
        <v>353</v>
      </c>
      <c r="H93" s="9" t="s">
        <v>13</v>
      </c>
      <c r="I93" s="8" t="s">
        <v>356</v>
      </c>
    </row>
    <row r="94" spans="1:9" s="14" customFormat="1" ht="25.5" x14ac:dyDescent="0.2">
      <c r="A94" s="8" t="s">
        <v>284</v>
      </c>
      <c r="B94" s="25" t="s">
        <v>198</v>
      </c>
      <c r="C94" s="23"/>
      <c r="D94" s="24"/>
      <c r="E94" s="24" t="s">
        <v>59</v>
      </c>
      <c r="F94" s="11">
        <v>668.88</v>
      </c>
      <c r="G94" s="31" t="s">
        <v>353</v>
      </c>
      <c r="H94" s="9" t="s">
        <v>13</v>
      </c>
      <c r="I94" s="8" t="s">
        <v>356</v>
      </c>
    </row>
    <row r="95" spans="1:9" s="14" customFormat="1" ht="25.5" x14ac:dyDescent="0.2">
      <c r="A95" s="8" t="s">
        <v>285</v>
      </c>
      <c r="B95" s="25" t="s">
        <v>196</v>
      </c>
      <c r="C95" s="23"/>
      <c r="D95" s="24"/>
      <c r="E95" s="24" t="s">
        <v>60</v>
      </c>
      <c r="F95" s="11">
        <v>70.97</v>
      </c>
      <c r="G95" s="31" t="s">
        <v>353</v>
      </c>
      <c r="H95" s="9" t="s">
        <v>13</v>
      </c>
      <c r="I95" s="8" t="s">
        <v>356</v>
      </c>
    </row>
    <row r="96" spans="1:9" s="14" customFormat="1" ht="38.25" x14ac:dyDescent="0.2">
      <c r="A96" s="8" t="s">
        <v>286</v>
      </c>
      <c r="B96" s="25"/>
      <c r="C96" s="23">
        <v>3236</v>
      </c>
      <c r="D96" s="26" t="s">
        <v>61</v>
      </c>
      <c r="E96" s="26"/>
      <c r="F96" s="37">
        <f>SUM(F97:F98)</f>
        <v>2151.94</v>
      </c>
      <c r="G96" s="31"/>
      <c r="H96" s="9"/>
      <c r="I96" s="8" t="s">
        <v>356</v>
      </c>
    </row>
    <row r="97" spans="1:9" s="14" customFormat="1" ht="25.5" x14ac:dyDescent="0.2">
      <c r="A97" s="8" t="s">
        <v>287</v>
      </c>
      <c r="B97" s="25" t="s">
        <v>199</v>
      </c>
      <c r="C97" s="23"/>
      <c r="D97" s="24"/>
      <c r="E97" s="24" t="s">
        <v>62</v>
      </c>
      <c r="F97" s="11">
        <v>1619.5</v>
      </c>
      <c r="G97" s="31" t="s">
        <v>353</v>
      </c>
      <c r="H97" s="9" t="s">
        <v>13</v>
      </c>
      <c r="I97" s="8" t="s">
        <v>356</v>
      </c>
    </row>
    <row r="98" spans="1:9" s="14" customFormat="1" ht="25.5" x14ac:dyDescent="0.2">
      <c r="A98" s="8" t="s">
        <v>288</v>
      </c>
      <c r="B98" s="25" t="s">
        <v>201</v>
      </c>
      <c r="C98" s="23"/>
      <c r="D98" s="24"/>
      <c r="E98" s="24" t="s">
        <v>200</v>
      </c>
      <c r="F98" s="11">
        <v>532.44000000000005</v>
      </c>
      <c r="G98" s="31" t="s">
        <v>353</v>
      </c>
      <c r="H98" s="9" t="s">
        <v>13</v>
      </c>
      <c r="I98" s="8" t="s">
        <v>356</v>
      </c>
    </row>
    <row r="99" spans="1:9" s="14" customFormat="1" ht="25.5" x14ac:dyDescent="0.2">
      <c r="A99" s="8" t="s">
        <v>289</v>
      </c>
      <c r="B99" s="25"/>
      <c r="C99" s="23">
        <v>3237</v>
      </c>
      <c r="D99" s="26" t="s">
        <v>63</v>
      </c>
      <c r="E99" s="26"/>
      <c r="F99" s="37">
        <f>SUM(F100:F103)</f>
        <v>8530.2000000000007</v>
      </c>
      <c r="G99" s="31"/>
      <c r="H99" s="9"/>
      <c r="I99" s="8" t="s">
        <v>356</v>
      </c>
    </row>
    <row r="100" spans="1:9" s="14" customFormat="1" ht="25.5" x14ac:dyDescent="0.2">
      <c r="A100" s="8" t="s">
        <v>290</v>
      </c>
      <c r="B100" s="25" t="s">
        <v>202</v>
      </c>
      <c r="C100" s="23"/>
      <c r="D100" s="24"/>
      <c r="E100" s="24" t="s">
        <v>64</v>
      </c>
      <c r="F100" s="40">
        <v>1014.16</v>
      </c>
      <c r="G100" s="31" t="s">
        <v>353</v>
      </c>
      <c r="H100" s="8"/>
      <c r="I100" s="8" t="s">
        <v>356</v>
      </c>
    </row>
    <row r="101" spans="1:9" s="14" customFormat="1" ht="25.5" x14ac:dyDescent="0.2">
      <c r="A101" s="8" t="s">
        <v>291</v>
      </c>
      <c r="B101" s="25"/>
      <c r="C101" s="23"/>
      <c r="D101" s="24"/>
      <c r="E101" s="24" t="s">
        <v>65</v>
      </c>
      <c r="F101" s="11">
        <v>300</v>
      </c>
      <c r="G101" s="31" t="s">
        <v>353</v>
      </c>
      <c r="H101" s="9" t="s">
        <v>13</v>
      </c>
      <c r="I101" s="8" t="s">
        <v>356</v>
      </c>
    </row>
    <row r="102" spans="1:9" s="14" customFormat="1" ht="25.5" x14ac:dyDescent="0.2">
      <c r="A102" s="8" t="s">
        <v>292</v>
      </c>
      <c r="B102" s="25"/>
      <c r="C102" s="23"/>
      <c r="D102" s="24"/>
      <c r="E102" s="24" t="s">
        <v>66</v>
      </c>
      <c r="F102" s="11">
        <v>3500</v>
      </c>
      <c r="G102" s="31" t="s">
        <v>353</v>
      </c>
      <c r="H102" s="9" t="s">
        <v>13</v>
      </c>
      <c r="I102" s="8" t="s">
        <v>356</v>
      </c>
    </row>
    <row r="103" spans="1:9" s="14" customFormat="1" ht="25.5" x14ac:dyDescent="0.2">
      <c r="A103" s="8" t="s">
        <v>293</v>
      </c>
      <c r="B103" s="25"/>
      <c r="C103" s="23"/>
      <c r="D103" s="24"/>
      <c r="E103" s="24" t="s">
        <v>67</v>
      </c>
      <c r="F103" s="11">
        <v>3716.04</v>
      </c>
      <c r="G103" s="31" t="s">
        <v>353</v>
      </c>
      <c r="H103" s="9" t="s">
        <v>13</v>
      </c>
      <c r="I103" s="8" t="s">
        <v>356</v>
      </c>
    </row>
    <row r="104" spans="1:9" ht="25.5" x14ac:dyDescent="0.2">
      <c r="A104" s="8" t="s">
        <v>294</v>
      </c>
      <c r="B104" s="25"/>
      <c r="C104" s="23">
        <v>3238</v>
      </c>
      <c r="D104" s="26" t="s">
        <v>68</v>
      </c>
      <c r="E104" s="26"/>
      <c r="F104" s="37">
        <f>SUM(F105:F107)</f>
        <v>3978.2699999999995</v>
      </c>
      <c r="G104" s="31"/>
      <c r="H104" s="9"/>
      <c r="I104" s="8" t="s">
        <v>356</v>
      </c>
    </row>
    <row r="105" spans="1:9" ht="25.5" x14ac:dyDescent="0.2">
      <c r="A105" s="8" t="s">
        <v>295</v>
      </c>
      <c r="B105" s="25"/>
      <c r="C105" s="23"/>
      <c r="D105" s="28"/>
      <c r="E105" s="28" t="s">
        <v>69</v>
      </c>
      <c r="F105" s="11">
        <v>1590.3</v>
      </c>
      <c r="G105" s="31" t="s">
        <v>353</v>
      </c>
      <c r="H105" s="9" t="s">
        <v>13</v>
      </c>
      <c r="I105" s="8" t="s">
        <v>356</v>
      </c>
    </row>
    <row r="106" spans="1:9" ht="25.5" x14ac:dyDescent="0.2">
      <c r="A106" s="8" t="s">
        <v>296</v>
      </c>
      <c r="B106" s="25"/>
      <c r="C106" s="23"/>
      <c r="D106" s="24"/>
      <c r="E106" s="24" t="s">
        <v>70</v>
      </c>
      <c r="F106" s="11">
        <v>250</v>
      </c>
      <c r="G106" s="31" t="s">
        <v>353</v>
      </c>
      <c r="H106" s="9" t="s">
        <v>13</v>
      </c>
      <c r="I106" s="8" t="s">
        <v>356</v>
      </c>
    </row>
    <row r="107" spans="1:9" ht="25.5" x14ac:dyDescent="0.2">
      <c r="A107" s="8" t="s">
        <v>297</v>
      </c>
      <c r="B107" s="25" t="s">
        <v>203</v>
      </c>
      <c r="C107" s="23"/>
      <c r="D107" s="24"/>
      <c r="E107" s="24" t="s">
        <v>71</v>
      </c>
      <c r="F107" s="11">
        <v>2137.9699999999998</v>
      </c>
      <c r="G107" s="31" t="s">
        <v>353</v>
      </c>
      <c r="H107" s="9" t="s">
        <v>13</v>
      </c>
      <c r="I107" s="8" t="s">
        <v>356</v>
      </c>
    </row>
    <row r="108" spans="1:9" x14ac:dyDescent="0.2">
      <c r="A108" s="8" t="s">
        <v>298</v>
      </c>
      <c r="B108" s="25"/>
      <c r="C108" s="23">
        <v>3239</v>
      </c>
      <c r="D108" s="26" t="s">
        <v>72</v>
      </c>
      <c r="E108" s="26"/>
      <c r="F108" s="37">
        <f>SUM(F109:F112)</f>
        <v>1200</v>
      </c>
      <c r="G108" s="31"/>
      <c r="H108" s="9"/>
      <c r="I108" s="8" t="s">
        <v>356</v>
      </c>
    </row>
    <row r="109" spans="1:9" ht="25.5" x14ac:dyDescent="0.2">
      <c r="A109" s="8" t="s">
        <v>299</v>
      </c>
      <c r="B109" s="8" t="s">
        <v>204</v>
      </c>
      <c r="D109" s="24" t="s">
        <v>73</v>
      </c>
      <c r="E109" s="24" t="s">
        <v>73</v>
      </c>
      <c r="F109" s="11">
        <v>198.17</v>
      </c>
      <c r="G109" s="31" t="s">
        <v>353</v>
      </c>
      <c r="H109" s="9" t="s">
        <v>13</v>
      </c>
      <c r="I109" s="8" t="s">
        <v>356</v>
      </c>
    </row>
    <row r="110" spans="1:9" ht="25.5" x14ac:dyDescent="0.2">
      <c r="A110" s="8" t="s">
        <v>300</v>
      </c>
      <c r="B110" s="25" t="s">
        <v>205</v>
      </c>
      <c r="C110" s="23"/>
      <c r="D110" s="24" t="s">
        <v>74</v>
      </c>
      <c r="E110" s="24" t="s">
        <v>74</v>
      </c>
      <c r="F110" s="11">
        <v>200</v>
      </c>
      <c r="G110" s="31" t="s">
        <v>353</v>
      </c>
      <c r="H110" s="9" t="s">
        <v>13</v>
      </c>
      <c r="I110" s="8" t="s">
        <v>356</v>
      </c>
    </row>
    <row r="111" spans="1:9" ht="25.5" x14ac:dyDescent="0.2">
      <c r="A111" s="8" t="s">
        <v>301</v>
      </c>
      <c r="B111" s="25"/>
      <c r="C111" s="23"/>
      <c r="D111" s="24" t="s">
        <v>75</v>
      </c>
      <c r="E111" s="24" t="s">
        <v>75</v>
      </c>
      <c r="F111" s="11">
        <v>300</v>
      </c>
      <c r="G111" s="31" t="s">
        <v>353</v>
      </c>
      <c r="H111" s="9" t="s">
        <v>13</v>
      </c>
      <c r="I111" s="8" t="s">
        <v>356</v>
      </c>
    </row>
    <row r="112" spans="1:9" ht="25.5" x14ac:dyDescent="0.2">
      <c r="A112" s="8" t="s">
        <v>302</v>
      </c>
      <c r="B112" s="25"/>
      <c r="C112" s="23"/>
      <c r="D112" s="24" t="s">
        <v>76</v>
      </c>
      <c r="E112" s="24" t="s">
        <v>76</v>
      </c>
      <c r="F112" s="11">
        <v>501.83</v>
      </c>
      <c r="G112" s="31" t="s">
        <v>353</v>
      </c>
      <c r="H112" s="9" t="s">
        <v>13</v>
      </c>
      <c r="I112" s="8" t="s">
        <v>356</v>
      </c>
    </row>
    <row r="113" spans="1:9" ht="25.5" x14ac:dyDescent="0.2">
      <c r="A113" s="8" t="s">
        <v>303</v>
      </c>
      <c r="B113" s="25"/>
      <c r="C113" s="23">
        <v>3292</v>
      </c>
      <c r="D113" s="26" t="s">
        <v>77</v>
      </c>
      <c r="E113" s="26"/>
      <c r="F113" s="37">
        <f>SUM(F114:F116)</f>
        <v>4463.6100000000006</v>
      </c>
      <c r="G113" s="31"/>
      <c r="H113" s="9"/>
      <c r="I113" s="8" t="s">
        <v>356</v>
      </c>
    </row>
    <row r="114" spans="1:9" ht="25.5" x14ac:dyDescent="0.2">
      <c r="A114" s="8" t="s">
        <v>304</v>
      </c>
      <c r="B114" s="25" t="s">
        <v>207</v>
      </c>
      <c r="C114" s="23"/>
      <c r="D114" s="24"/>
      <c r="E114" s="24" t="s">
        <v>78</v>
      </c>
      <c r="F114" s="11">
        <v>280.01</v>
      </c>
      <c r="G114" s="31" t="s">
        <v>353</v>
      </c>
      <c r="H114" s="9" t="s">
        <v>13</v>
      </c>
      <c r="I114" s="8" t="s">
        <v>356</v>
      </c>
    </row>
    <row r="115" spans="1:9" ht="25.5" x14ac:dyDescent="0.2">
      <c r="A115" s="8" t="s">
        <v>305</v>
      </c>
      <c r="B115" s="25" t="s">
        <v>206</v>
      </c>
      <c r="C115" s="23"/>
      <c r="D115" s="24"/>
      <c r="E115" s="24" t="s">
        <v>79</v>
      </c>
      <c r="F115" s="11">
        <v>2300</v>
      </c>
      <c r="G115" s="31" t="s">
        <v>353</v>
      </c>
      <c r="H115" s="9" t="s">
        <v>13</v>
      </c>
      <c r="I115" s="8" t="s">
        <v>356</v>
      </c>
    </row>
    <row r="116" spans="1:9" ht="25.5" x14ac:dyDescent="0.2">
      <c r="A116" s="8" t="s">
        <v>306</v>
      </c>
      <c r="B116" s="25" t="s">
        <v>208</v>
      </c>
      <c r="C116" s="23"/>
      <c r="D116" s="24"/>
      <c r="E116" s="24" t="s">
        <v>80</v>
      </c>
      <c r="F116" s="41">
        <v>1883.6</v>
      </c>
      <c r="G116" s="31" t="s">
        <v>353</v>
      </c>
      <c r="H116" s="9" t="s">
        <v>13</v>
      </c>
      <c r="I116" s="8" t="s">
        <v>356</v>
      </c>
    </row>
    <row r="117" spans="1:9" x14ac:dyDescent="0.2">
      <c r="A117" s="8" t="s">
        <v>307</v>
      </c>
      <c r="B117" s="25"/>
      <c r="C117" s="23">
        <v>3293</v>
      </c>
      <c r="D117" s="29" t="s">
        <v>120</v>
      </c>
      <c r="E117" s="29"/>
      <c r="F117" s="37">
        <f>SUM(F118)</f>
        <v>530.88</v>
      </c>
      <c r="G117" s="31"/>
      <c r="H117" s="9"/>
      <c r="I117" s="8" t="s">
        <v>356</v>
      </c>
    </row>
    <row r="118" spans="1:9" ht="25.5" x14ac:dyDescent="0.2">
      <c r="A118" s="8" t="s">
        <v>308</v>
      </c>
      <c r="B118" s="25"/>
      <c r="C118" s="23"/>
      <c r="D118" s="28"/>
      <c r="E118" s="28" t="s">
        <v>121</v>
      </c>
      <c r="F118" s="11">
        <v>530.88</v>
      </c>
      <c r="G118" s="31" t="s">
        <v>353</v>
      </c>
      <c r="H118" s="9" t="s">
        <v>13</v>
      </c>
      <c r="I118" s="8" t="s">
        <v>356</v>
      </c>
    </row>
    <row r="119" spans="1:9" ht="25.5" x14ac:dyDescent="0.2">
      <c r="A119" s="8" t="s">
        <v>309</v>
      </c>
      <c r="B119" s="25"/>
      <c r="C119" s="23">
        <v>3294</v>
      </c>
      <c r="D119" s="26" t="s">
        <v>81</v>
      </c>
      <c r="E119" s="26"/>
      <c r="F119" s="11">
        <f>SUM(F120)</f>
        <v>236</v>
      </c>
      <c r="G119" s="31" t="s">
        <v>353</v>
      </c>
      <c r="H119" s="9"/>
      <c r="I119" s="8" t="s">
        <v>356</v>
      </c>
    </row>
    <row r="120" spans="1:9" ht="25.5" x14ac:dyDescent="0.2">
      <c r="A120" s="8" t="s">
        <v>310</v>
      </c>
      <c r="B120" s="25"/>
      <c r="C120" s="23"/>
      <c r="D120" s="28"/>
      <c r="E120" s="28" t="s">
        <v>82</v>
      </c>
      <c r="F120" s="11">
        <v>236</v>
      </c>
      <c r="G120" s="31" t="s">
        <v>353</v>
      </c>
      <c r="H120" s="9" t="s">
        <v>13</v>
      </c>
      <c r="I120" s="8" t="s">
        <v>356</v>
      </c>
    </row>
    <row r="121" spans="1:9" ht="25.5" x14ac:dyDescent="0.2">
      <c r="A121" s="8" t="s">
        <v>311</v>
      </c>
      <c r="B121" s="25"/>
      <c r="C121" s="23">
        <v>3295</v>
      </c>
      <c r="D121" s="26" t="s">
        <v>83</v>
      </c>
      <c r="E121" s="26"/>
      <c r="F121" s="37">
        <f>SUM(F122:F125)</f>
        <v>2441.62</v>
      </c>
      <c r="G121" s="31"/>
      <c r="H121" s="9"/>
      <c r="I121" s="8" t="s">
        <v>356</v>
      </c>
    </row>
    <row r="122" spans="1:9" ht="38.25" x14ac:dyDescent="0.2">
      <c r="A122" s="8" t="s">
        <v>312</v>
      </c>
      <c r="B122" s="25"/>
      <c r="C122" s="23"/>
      <c r="D122" s="28" t="s">
        <v>84</v>
      </c>
      <c r="E122" s="28" t="s">
        <v>84</v>
      </c>
      <c r="F122" s="11">
        <v>392.67</v>
      </c>
      <c r="G122" s="31" t="s">
        <v>353</v>
      </c>
      <c r="H122" s="9" t="s">
        <v>13</v>
      </c>
      <c r="I122" s="8" t="s">
        <v>356</v>
      </c>
    </row>
    <row r="123" spans="1:9" ht="25.5" x14ac:dyDescent="0.2">
      <c r="A123" s="8" t="s">
        <v>313</v>
      </c>
      <c r="B123" s="25"/>
      <c r="C123" s="23"/>
      <c r="D123" s="28" t="s">
        <v>85</v>
      </c>
      <c r="E123" s="28" t="s">
        <v>85</v>
      </c>
      <c r="F123" s="11">
        <v>359.27</v>
      </c>
      <c r="G123" s="31" t="s">
        <v>353</v>
      </c>
      <c r="H123" s="9" t="s">
        <v>13</v>
      </c>
      <c r="I123" s="8" t="s">
        <v>356</v>
      </c>
    </row>
    <row r="124" spans="1:9" ht="25.5" x14ac:dyDescent="0.2">
      <c r="A124" s="8" t="s">
        <v>314</v>
      </c>
      <c r="B124" s="25"/>
      <c r="C124" s="23"/>
      <c r="D124" s="28" t="s">
        <v>86</v>
      </c>
      <c r="E124" s="28" t="s">
        <v>86</v>
      </c>
      <c r="F124" s="11">
        <v>132.72</v>
      </c>
      <c r="G124" s="31" t="s">
        <v>353</v>
      </c>
      <c r="H124" s="9" t="s">
        <v>13</v>
      </c>
      <c r="I124" s="8" t="s">
        <v>356</v>
      </c>
    </row>
    <row r="125" spans="1:9" ht="25.5" x14ac:dyDescent="0.2">
      <c r="A125" s="8" t="s">
        <v>315</v>
      </c>
      <c r="B125" s="25"/>
      <c r="C125" s="23"/>
      <c r="D125" s="28" t="s">
        <v>87</v>
      </c>
      <c r="E125" s="28" t="s">
        <v>87</v>
      </c>
      <c r="F125" s="11">
        <v>1556.96</v>
      </c>
      <c r="G125" s="31" t="s">
        <v>353</v>
      </c>
      <c r="H125" s="9" t="s">
        <v>13</v>
      </c>
      <c r="I125" s="8" t="s">
        <v>356</v>
      </c>
    </row>
    <row r="126" spans="1:9" ht="51" x14ac:dyDescent="0.2">
      <c r="A126" s="8" t="s">
        <v>316</v>
      </c>
      <c r="B126" s="25"/>
      <c r="C126" s="23">
        <v>3299</v>
      </c>
      <c r="D126" s="26" t="s">
        <v>88</v>
      </c>
      <c r="E126" s="26"/>
      <c r="F126" s="37">
        <f>SUM(F127:F131)</f>
        <v>5654.3</v>
      </c>
      <c r="G126" s="31"/>
      <c r="H126" s="9"/>
      <c r="I126" s="8" t="s">
        <v>356</v>
      </c>
    </row>
    <row r="127" spans="1:9" ht="25.5" x14ac:dyDescent="0.2">
      <c r="A127" s="8" t="s">
        <v>317</v>
      </c>
      <c r="B127" s="25"/>
      <c r="C127" s="23"/>
      <c r="D127" s="28"/>
      <c r="E127" s="28" t="s">
        <v>89</v>
      </c>
      <c r="F127" s="41">
        <v>497.71</v>
      </c>
      <c r="G127" s="31" t="s">
        <v>353</v>
      </c>
      <c r="H127" s="9" t="s">
        <v>13</v>
      </c>
      <c r="I127" s="8" t="s">
        <v>356</v>
      </c>
    </row>
    <row r="128" spans="1:9" ht="25.5" x14ac:dyDescent="0.2">
      <c r="A128" s="8" t="s">
        <v>318</v>
      </c>
      <c r="B128" s="25"/>
      <c r="C128" s="23"/>
      <c r="D128" s="28"/>
      <c r="E128" s="28" t="s">
        <v>209</v>
      </c>
      <c r="F128" s="11">
        <v>1000</v>
      </c>
      <c r="G128" s="31" t="s">
        <v>353</v>
      </c>
      <c r="H128" s="9" t="s">
        <v>13</v>
      </c>
      <c r="I128" s="8" t="s">
        <v>356</v>
      </c>
    </row>
    <row r="129" spans="1:9" ht="25.5" x14ac:dyDescent="0.2">
      <c r="A129" s="8" t="s">
        <v>319</v>
      </c>
      <c r="B129" s="25" t="s">
        <v>213</v>
      </c>
      <c r="C129" s="23"/>
      <c r="D129" s="28"/>
      <c r="E129" s="28" t="s">
        <v>210</v>
      </c>
      <c r="F129" s="11">
        <v>1697.72</v>
      </c>
      <c r="G129" s="31" t="s">
        <v>353</v>
      </c>
      <c r="H129" s="9"/>
      <c r="I129" s="8" t="s">
        <v>356</v>
      </c>
    </row>
    <row r="130" spans="1:9" ht="25.5" x14ac:dyDescent="0.2">
      <c r="A130" s="8" t="s">
        <v>320</v>
      </c>
      <c r="B130" s="25"/>
      <c r="C130" s="23"/>
      <c r="D130" s="28"/>
      <c r="E130" s="28" t="s">
        <v>211</v>
      </c>
      <c r="F130" s="11">
        <v>1400</v>
      </c>
      <c r="G130" s="31" t="s">
        <v>353</v>
      </c>
      <c r="H130" s="9"/>
      <c r="I130" s="8" t="s">
        <v>356</v>
      </c>
    </row>
    <row r="131" spans="1:9" ht="25.5" x14ac:dyDescent="0.2">
      <c r="A131" s="8" t="s">
        <v>321</v>
      </c>
      <c r="B131" s="25"/>
      <c r="C131" s="23"/>
      <c r="D131" s="28"/>
      <c r="E131" s="28" t="s">
        <v>212</v>
      </c>
      <c r="F131" s="11">
        <v>1058.8699999999999</v>
      </c>
      <c r="G131" s="31" t="s">
        <v>353</v>
      </c>
      <c r="H131" s="9"/>
      <c r="I131" s="8" t="s">
        <v>356</v>
      </c>
    </row>
    <row r="132" spans="1:9" ht="38.25" x14ac:dyDescent="0.2">
      <c r="A132" s="8" t="s">
        <v>322</v>
      </c>
      <c r="B132" s="25"/>
      <c r="C132" s="23">
        <v>3431</v>
      </c>
      <c r="D132" s="26" t="s">
        <v>90</v>
      </c>
      <c r="E132" s="26"/>
      <c r="F132" s="37">
        <f>SUM(F133:F134)</f>
        <v>679.22</v>
      </c>
      <c r="G132" s="31"/>
      <c r="H132" s="9"/>
      <c r="I132" s="8" t="s">
        <v>356</v>
      </c>
    </row>
    <row r="133" spans="1:9" ht="25.5" x14ac:dyDescent="0.2">
      <c r="A133" s="8" t="s">
        <v>323</v>
      </c>
      <c r="B133" s="25"/>
      <c r="C133" s="23"/>
      <c r="D133" s="24"/>
      <c r="E133" s="24" t="s">
        <v>91</v>
      </c>
      <c r="F133" s="11">
        <v>148.85</v>
      </c>
      <c r="G133" s="31" t="s">
        <v>353</v>
      </c>
      <c r="H133" s="9" t="s">
        <v>13</v>
      </c>
      <c r="I133" s="8" t="s">
        <v>356</v>
      </c>
    </row>
    <row r="134" spans="1:9" ht="25.5" x14ac:dyDescent="0.2">
      <c r="A134" s="8" t="s">
        <v>324</v>
      </c>
      <c r="B134" s="25" t="s">
        <v>215</v>
      </c>
      <c r="C134" s="23"/>
      <c r="D134" s="24"/>
      <c r="E134" s="24" t="s">
        <v>214</v>
      </c>
      <c r="F134" s="11">
        <v>530.37</v>
      </c>
      <c r="G134" s="31" t="s">
        <v>353</v>
      </c>
      <c r="H134" s="9" t="s">
        <v>13</v>
      </c>
      <c r="I134" s="8" t="s">
        <v>356</v>
      </c>
    </row>
    <row r="135" spans="1:9" x14ac:dyDescent="0.2">
      <c r="A135" s="8" t="s">
        <v>325</v>
      </c>
      <c r="B135" s="25"/>
      <c r="C135" s="23">
        <v>3433</v>
      </c>
      <c r="D135" s="26" t="s">
        <v>92</v>
      </c>
      <c r="E135" s="26"/>
      <c r="F135" s="37">
        <v>318.54000000000002</v>
      </c>
      <c r="G135" s="31"/>
      <c r="H135" s="9"/>
      <c r="I135" s="8" t="s">
        <v>356</v>
      </c>
    </row>
    <row r="136" spans="1:9" ht="25.5" x14ac:dyDescent="0.2">
      <c r="A136" s="8" t="s">
        <v>326</v>
      </c>
      <c r="B136" s="25"/>
      <c r="C136" s="23"/>
      <c r="D136" s="24" t="s">
        <v>93</v>
      </c>
      <c r="E136" s="24"/>
      <c r="F136" s="11">
        <v>318.54000000000002</v>
      </c>
      <c r="G136" s="31" t="s">
        <v>353</v>
      </c>
      <c r="H136" s="9"/>
      <c r="I136" s="8" t="s">
        <v>356</v>
      </c>
    </row>
    <row r="137" spans="1:9" ht="25.5" x14ac:dyDescent="0.2">
      <c r="A137" s="8" t="s">
        <v>327</v>
      </c>
      <c r="B137" s="25"/>
      <c r="C137" s="23">
        <v>4221</v>
      </c>
      <c r="D137" s="26" t="s">
        <v>94</v>
      </c>
      <c r="E137" s="26"/>
      <c r="F137" s="37">
        <f>SUM(F138:F140)</f>
        <v>14224.05</v>
      </c>
      <c r="G137" s="31"/>
      <c r="H137" s="9"/>
      <c r="I137" s="8" t="s">
        <v>356</v>
      </c>
    </row>
    <row r="138" spans="1:9" ht="25.5" x14ac:dyDescent="0.2">
      <c r="A138" s="8" t="s">
        <v>328</v>
      </c>
      <c r="B138" s="25"/>
      <c r="C138" s="23"/>
      <c r="D138" s="24"/>
      <c r="E138" s="24" t="s">
        <v>95</v>
      </c>
      <c r="F138" s="11">
        <v>4000</v>
      </c>
      <c r="G138" s="31" t="s">
        <v>353</v>
      </c>
      <c r="H138" s="9" t="s">
        <v>13</v>
      </c>
      <c r="I138" s="8" t="s">
        <v>356</v>
      </c>
    </row>
    <row r="139" spans="1:9" ht="25.5" x14ac:dyDescent="0.2">
      <c r="A139" s="8" t="s">
        <v>329</v>
      </c>
      <c r="B139" s="25" t="s">
        <v>216</v>
      </c>
      <c r="C139" s="23"/>
      <c r="D139" s="24"/>
      <c r="E139" s="24" t="s">
        <v>96</v>
      </c>
      <c r="F139" s="11">
        <v>7224.05</v>
      </c>
      <c r="G139" s="31" t="s">
        <v>353</v>
      </c>
      <c r="H139" s="9" t="s">
        <v>13</v>
      </c>
      <c r="I139" s="8" t="s">
        <v>356</v>
      </c>
    </row>
    <row r="140" spans="1:9" ht="25.5" x14ac:dyDescent="0.2">
      <c r="A140" s="8" t="s">
        <v>330</v>
      </c>
      <c r="B140" s="25"/>
      <c r="C140" s="23"/>
      <c r="D140" s="24"/>
      <c r="E140" s="24" t="s">
        <v>97</v>
      </c>
      <c r="F140" s="11">
        <v>3000</v>
      </c>
      <c r="G140" s="31" t="s">
        <v>353</v>
      </c>
      <c r="H140" s="9" t="s">
        <v>13</v>
      </c>
      <c r="I140" s="8" t="s">
        <v>356</v>
      </c>
    </row>
    <row r="141" spans="1:9" ht="25.5" x14ac:dyDescent="0.2">
      <c r="A141" s="8" t="s">
        <v>331</v>
      </c>
      <c r="B141" s="25"/>
      <c r="C141" s="23">
        <v>4222</v>
      </c>
      <c r="D141" s="26" t="s">
        <v>98</v>
      </c>
      <c r="E141" s="26"/>
      <c r="F141" s="37">
        <f>SUM(F142:F143)</f>
        <v>1600</v>
      </c>
      <c r="G141" s="31"/>
      <c r="H141" s="9"/>
      <c r="I141" s="8" t="s">
        <v>356</v>
      </c>
    </row>
    <row r="142" spans="1:9" ht="25.5" x14ac:dyDescent="0.2">
      <c r="A142" s="8" t="s">
        <v>332</v>
      </c>
      <c r="B142" s="25"/>
      <c r="C142" s="23"/>
      <c r="D142" s="24"/>
      <c r="E142" s="24" t="s">
        <v>99</v>
      </c>
      <c r="F142" s="11">
        <v>1020</v>
      </c>
      <c r="G142" s="31" t="s">
        <v>353</v>
      </c>
      <c r="H142" s="9" t="s">
        <v>13</v>
      </c>
      <c r="I142" s="8" t="s">
        <v>356</v>
      </c>
    </row>
    <row r="143" spans="1:9" ht="25.5" x14ac:dyDescent="0.2">
      <c r="A143" s="8" t="s">
        <v>333</v>
      </c>
      <c r="B143" s="25"/>
      <c r="C143" s="23"/>
      <c r="D143" s="24"/>
      <c r="E143" s="24" t="s">
        <v>100</v>
      </c>
      <c r="F143" s="11">
        <v>580</v>
      </c>
      <c r="G143" s="31" t="s">
        <v>353</v>
      </c>
      <c r="H143" s="9" t="s">
        <v>13</v>
      </c>
      <c r="I143" s="8" t="s">
        <v>356</v>
      </c>
    </row>
    <row r="144" spans="1:9" ht="38.25" x14ac:dyDescent="0.2">
      <c r="A144" s="8" t="s">
        <v>334</v>
      </c>
      <c r="B144" s="25"/>
      <c r="C144" s="23">
        <v>4223</v>
      </c>
      <c r="D144" s="26" t="s">
        <v>97</v>
      </c>
      <c r="E144" s="26"/>
      <c r="F144" s="37">
        <f>SUM(F145:F147)</f>
        <v>2129.6</v>
      </c>
      <c r="G144" s="31"/>
      <c r="H144" s="9"/>
      <c r="I144" s="8" t="s">
        <v>356</v>
      </c>
    </row>
    <row r="145" spans="1:9" ht="38.25" x14ac:dyDescent="0.2">
      <c r="A145" s="8" t="s">
        <v>335</v>
      </c>
      <c r="B145" s="25" t="s">
        <v>217</v>
      </c>
      <c r="C145" s="23"/>
      <c r="D145" s="24"/>
      <c r="E145" s="24" t="s">
        <v>101</v>
      </c>
      <c r="F145" s="11">
        <v>1544.6</v>
      </c>
      <c r="G145" s="31" t="s">
        <v>353</v>
      </c>
      <c r="H145" s="9" t="s">
        <v>13</v>
      </c>
      <c r="I145" s="8" t="s">
        <v>356</v>
      </c>
    </row>
    <row r="146" spans="1:9" ht="25.5" x14ac:dyDescent="0.2">
      <c r="A146" s="8" t="s">
        <v>336</v>
      </c>
      <c r="B146" s="25"/>
      <c r="C146" s="23"/>
      <c r="D146" s="24"/>
      <c r="E146" s="24" t="s">
        <v>102</v>
      </c>
      <c r="F146" s="11">
        <v>400</v>
      </c>
      <c r="G146" s="31" t="s">
        <v>353</v>
      </c>
      <c r="H146" s="9" t="s">
        <v>13</v>
      </c>
      <c r="I146" s="8" t="s">
        <v>356</v>
      </c>
    </row>
    <row r="147" spans="1:9" ht="25.5" x14ac:dyDescent="0.2">
      <c r="A147" s="8" t="s">
        <v>337</v>
      </c>
      <c r="B147" s="25"/>
      <c r="C147" s="23"/>
      <c r="D147" s="24"/>
      <c r="E147" s="24" t="s">
        <v>103</v>
      </c>
      <c r="F147" s="11">
        <v>185</v>
      </c>
      <c r="G147" s="31" t="s">
        <v>353</v>
      </c>
      <c r="H147" s="9" t="s">
        <v>13</v>
      </c>
      <c r="I147" s="8" t="s">
        <v>356</v>
      </c>
    </row>
    <row r="148" spans="1:9" ht="25.5" x14ac:dyDescent="0.2">
      <c r="A148" s="8" t="s">
        <v>338</v>
      </c>
      <c r="B148" s="25"/>
      <c r="C148" s="23">
        <v>4226</v>
      </c>
      <c r="D148" s="26" t="s">
        <v>104</v>
      </c>
      <c r="E148" s="26"/>
      <c r="F148" s="37">
        <f>SUM(F149:F149)</f>
        <v>1152.22</v>
      </c>
      <c r="G148" s="31"/>
      <c r="H148" s="9"/>
      <c r="I148" s="8" t="s">
        <v>356</v>
      </c>
    </row>
    <row r="149" spans="1:9" ht="25.5" x14ac:dyDescent="0.2">
      <c r="A149" s="8" t="s">
        <v>339</v>
      </c>
      <c r="B149" s="25"/>
      <c r="C149" s="23"/>
      <c r="D149" s="24"/>
      <c r="E149" s="24" t="s">
        <v>105</v>
      </c>
      <c r="F149" s="11">
        <v>1152.22</v>
      </c>
      <c r="G149" s="31" t="s">
        <v>353</v>
      </c>
      <c r="H149" s="9" t="s">
        <v>13</v>
      </c>
      <c r="I149" s="8" t="s">
        <v>356</v>
      </c>
    </row>
    <row r="150" spans="1:9" ht="25.5" x14ac:dyDescent="0.2">
      <c r="A150" s="8" t="s">
        <v>340</v>
      </c>
      <c r="B150" s="25"/>
      <c r="C150" s="23">
        <v>4227</v>
      </c>
      <c r="D150" s="26" t="s">
        <v>106</v>
      </c>
      <c r="E150" s="26"/>
      <c r="F150" s="15">
        <f>SUM(F151:F153)</f>
        <v>3384</v>
      </c>
      <c r="G150" s="31" t="s">
        <v>353</v>
      </c>
      <c r="H150" s="9"/>
      <c r="I150" s="8" t="s">
        <v>356</v>
      </c>
    </row>
    <row r="151" spans="1:9" ht="25.5" x14ac:dyDescent="0.2">
      <c r="A151" s="8" t="s">
        <v>341</v>
      </c>
      <c r="B151" s="25" t="s">
        <v>218</v>
      </c>
      <c r="C151" s="23"/>
      <c r="D151" s="24"/>
      <c r="E151" s="24" t="s">
        <v>107</v>
      </c>
      <c r="F151" s="11">
        <v>910.06</v>
      </c>
      <c r="G151" s="31" t="s">
        <v>353</v>
      </c>
      <c r="H151" s="9" t="s">
        <v>13</v>
      </c>
      <c r="I151" s="8" t="s">
        <v>356</v>
      </c>
    </row>
    <row r="152" spans="1:9" ht="25.5" x14ac:dyDescent="0.2">
      <c r="A152" s="8" t="s">
        <v>342</v>
      </c>
      <c r="B152" s="25"/>
      <c r="C152" s="23"/>
      <c r="D152" s="24"/>
      <c r="E152" s="24" t="s">
        <v>108</v>
      </c>
      <c r="F152" s="11">
        <v>1400</v>
      </c>
      <c r="G152" s="31" t="s">
        <v>353</v>
      </c>
      <c r="H152" s="9" t="s">
        <v>13</v>
      </c>
      <c r="I152" s="8" t="s">
        <v>356</v>
      </c>
    </row>
    <row r="153" spans="1:9" ht="25.5" x14ac:dyDescent="0.2">
      <c r="A153" s="8" t="s">
        <v>343</v>
      </c>
      <c r="B153" s="25" t="s">
        <v>219</v>
      </c>
      <c r="C153" s="23"/>
      <c r="D153" s="24"/>
      <c r="E153" s="24" t="s">
        <v>109</v>
      </c>
      <c r="F153" s="11">
        <v>1073.94</v>
      </c>
      <c r="G153" s="31" t="s">
        <v>353</v>
      </c>
      <c r="H153" s="9" t="s">
        <v>13</v>
      </c>
      <c r="I153" s="8" t="s">
        <v>356</v>
      </c>
    </row>
    <row r="154" spans="1:9" ht="51" x14ac:dyDescent="0.2">
      <c r="A154" s="8" t="s">
        <v>344</v>
      </c>
      <c r="B154" s="25"/>
      <c r="C154" s="23">
        <v>4231</v>
      </c>
      <c r="D154" s="26" t="s">
        <v>110</v>
      </c>
      <c r="E154" s="26"/>
      <c r="F154" s="42">
        <f>SUM(F155)</f>
        <v>3610.06</v>
      </c>
      <c r="G154" s="31"/>
      <c r="H154" s="9"/>
      <c r="I154" s="8" t="s">
        <v>356</v>
      </c>
    </row>
    <row r="155" spans="1:9" ht="25.5" x14ac:dyDescent="0.2">
      <c r="A155" s="8" t="s">
        <v>345</v>
      </c>
      <c r="B155" s="25" t="s">
        <v>220</v>
      </c>
      <c r="C155" s="23"/>
      <c r="D155" s="24"/>
      <c r="E155" s="24" t="s">
        <v>111</v>
      </c>
      <c r="F155" s="43">
        <v>3610.06</v>
      </c>
      <c r="G155" s="31" t="s">
        <v>353</v>
      </c>
      <c r="H155" s="9"/>
      <c r="I155" s="8" t="s">
        <v>356</v>
      </c>
    </row>
    <row r="156" spans="1:9" x14ac:dyDescent="0.2">
      <c r="A156" s="8" t="s">
        <v>346</v>
      </c>
      <c r="B156" s="25"/>
      <c r="C156" s="23">
        <v>4241</v>
      </c>
      <c r="D156" s="26" t="s">
        <v>112</v>
      </c>
      <c r="E156" s="26"/>
      <c r="F156" s="37">
        <f>SUM(F157)</f>
        <v>320</v>
      </c>
      <c r="G156" s="31"/>
      <c r="H156" s="9"/>
      <c r="I156" s="8" t="s">
        <v>356</v>
      </c>
    </row>
    <row r="157" spans="1:9" ht="25.5" x14ac:dyDescent="0.2">
      <c r="A157" s="8" t="s">
        <v>347</v>
      </c>
      <c r="B157" s="25"/>
      <c r="C157" s="23"/>
      <c r="D157" s="24" t="s">
        <v>113</v>
      </c>
      <c r="E157" s="24"/>
      <c r="F157" s="11">
        <v>320</v>
      </c>
      <c r="G157" s="31" t="s">
        <v>353</v>
      </c>
      <c r="H157" s="9" t="s">
        <v>13</v>
      </c>
      <c r="I157" s="8" t="s">
        <v>356</v>
      </c>
    </row>
    <row r="158" spans="1:9" ht="51" x14ac:dyDescent="0.2">
      <c r="A158" s="8" t="s">
        <v>348</v>
      </c>
      <c r="B158" s="25"/>
      <c r="C158" s="23">
        <v>4511</v>
      </c>
      <c r="D158" s="26" t="s">
        <v>122</v>
      </c>
      <c r="E158" s="26"/>
      <c r="F158" s="37">
        <f>SUM(F159)</f>
        <v>796336.85</v>
      </c>
      <c r="G158" s="31"/>
      <c r="H158" s="9"/>
      <c r="I158" s="8" t="s">
        <v>356</v>
      </c>
    </row>
    <row r="159" spans="1:9" ht="38.25" x14ac:dyDescent="0.2">
      <c r="A159" s="8" t="s">
        <v>349</v>
      </c>
      <c r="B159" s="25"/>
      <c r="C159" s="23"/>
      <c r="D159" s="24" t="s">
        <v>123</v>
      </c>
      <c r="E159" s="24"/>
      <c r="F159" s="11">
        <v>796336.85</v>
      </c>
      <c r="G159" s="31" t="s">
        <v>353</v>
      </c>
      <c r="H159" s="9" t="s">
        <v>13</v>
      </c>
      <c r="I159" s="8" t="s">
        <v>356</v>
      </c>
    </row>
    <row r="160" spans="1:9" ht="15.75" x14ac:dyDescent="0.25">
      <c r="A160" s="8"/>
      <c r="B160" s="45" t="s">
        <v>221</v>
      </c>
      <c r="C160" s="46"/>
      <c r="D160" s="46"/>
      <c r="E160" s="47"/>
      <c r="F160" s="44">
        <v>1013852.38</v>
      </c>
      <c r="G160" s="16"/>
      <c r="H160" s="9"/>
      <c r="I160" s="8"/>
    </row>
    <row r="161" spans="2:9" x14ac:dyDescent="0.2">
      <c r="D161" s="22"/>
      <c r="E161" s="22"/>
      <c r="F161" s="17"/>
      <c r="G161" s="17"/>
      <c r="H161"/>
    </row>
    <row r="162" spans="2:9" x14ac:dyDescent="0.2">
      <c r="B162" s="48" t="s">
        <v>359</v>
      </c>
      <c r="D162" s="49"/>
      <c r="E162" s="3"/>
      <c r="H162" t="s">
        <v>114</v>
      </c>
    </row>
    <row r="163" spans="2:9" x14ac:dyDescent="0.2">
      <c r="B163" s="48" t="s">
        <v>360</v>
      </c>
      <c r="D163" s="49"/>
      <c r="E163" s="3"/>
    </row>
    <row r="164" spans="2:9" x14ac:dyDescent="0.2">
      <c r="B164" s="48" t="s">
        <v>361</v>
      </c>
      <c r="D164" s="49"/>
      <c r="E164" s="3"/>
      <c r="F164" s="21"/>
      <c r="G164" s="21"/>
      <c r="H164" s="3" t="s">
        <v>117</v>
      </c>
    </row>
    <row r="165" spans="2:9" x14ac:dyDescent="0.2">
      <c r="B165" s="48"/>
      <c r="D165" s="50"/>
      <c r="E165" s="18"/>
    </row>
    <row r="166" spans="2:9" x14ac:dyDescent="0.2">
      <c r="H166"/>
    </row>
    <row r="167" spans="2:9" x14ac:dyDescent="0.2">
      <c r="C167" s="19"/>
      <c r="F167"/>
      <c r="G167"/>
      <c r="H167" s="12"/>
      <c r="I167" s="20"/>
    </row>
    <row r="168" spans="2:9" x14ac:dyDescent="0.2">
      <c r="F168"/>
      <c r="G168"/>
      <c r="H168" s="12"/>
      <c r="I168" s="20"/>
    </row>
    <row r="169" spans="2:9" x14ac:dyDescent="0.2">
      <c r="D169" s="3"/>
      <c r="E169" s="3"/>
      <c r="F169"/>
      <c r="G169"/>
      <c r="H169" s="12"/>
      <c r="I169" s="20"/>
    </row>
    <row r="170" spans="2:9" x14ac:dyDescent="0.2">
      <c r="D170" s="3"/>
      <c r="E170" s="3"/>
      <c r="F170"/>
      <c r="G170"/>
      <c r="H170" s="12"/>
    </row>
    <row r="171" spans="2:9" x14ac:dyDescent="0.2">
      <c r="D171" s="3"/>
      <c r="E171" s="3"/>
      <c r="F171"/>
      <c r="G171"/>
      <c r="H171" s="12"/>
    </row>
    <row r="172" spans="2:9" x14ac:dyDescent="0.2">
      <c r="D172" s="3"/>
      <c r="E172" s="3"/>
      <c r="F172"/>
      <c r="G172"/>
      <c r="H172" s="12"/>
    </row>
    <row r="173" spans="2:9" x14ac:dyDescent="0.2">
      <c r="D173" s="3"/>
      <c r="E173" s="3"/>
      <c r="F173"/>
      <c r="G173"/>
      <c r="H173" s="12"/>
    </row>
  </sheetData>
  <sheetProtection selectLockedCells="1" selectUnlockedCells="1"/>
  <mergeCells count="1">
    <mergeCell ref="B160:E160"/>
  </mergeCells>
  <phoneticPr fontId="7" type="noConversion"/>
  <pageMargins left="0.42" right="0.12" top="0.26" bottom="0.12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PLAN NABAVE 2019.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drago</dc:creator>
  <cp:lastModifiedBy>Paulina</cp:lastModifiedBy>
  <cp:lastPrinted>2024-01-23T11:23:31Z</cp:lastPrinted>
  <dcterms:created xsi:type="dcterms:W3CDTF">2021-01-11T08:48:20Z</dcterms:created>
  <dcterms:modified xsi:type="dcterms:W3CDTF">2025-01-28T12:24:57Z</dcterms:modified>
</cp:coreProperties>
</file>